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Transmission Steel Poles" sheetId="1" r:id="rId1"/>
    <sheet name="Sheet1" sheetId="2" r:id="rId2"/>
  </sheets>
  <definedNames>
    <definedName name="_xlnm.Print_Area" localSheetId="0">'Transmission Steel Poles'!$A$1:$L$182</definedName>
  </definedNames>
  <calcPr fullCalcOnLoad="1"/>
</workbook>
</file>

<file path=xl/sharedStrings.xml><?xml version="1.0" encoding="utf-8"?>
<sst xmlns="http://schemas.openxmlformats.org/spreadsheetml/2006/main" count="270" uniqueCount="95">
  <si>
    <t>Weight (lbs.)</t>
  </si>
  <si>
    <t>TUBULAR STEEL POLE SUMMARY</t>
  </si>
  <si>
    <t>Pole No.</t>
  </si>
  <si>
    <r>
      <t xml:space="preserve">TUBULAR STEEL POLE SUMMARY </t>
    </r>
    <r>
      <rPr>
        <b/>
        <i/>
        <sz val="12"/>
        <rFont val="Times New Roman"/>
        <family val="1"/>
      </rPr>
      <t>(continued)</t>
    </r>
  </si>
  <si>
    <t>Taper  (in./ft.)</t>
  </si>
  <si>
    <t>GREENVILLE UTILITIES COMMISSION</t>
  </si>
  <si>
    <t>GREENVILLE, NORTH CAROLINA</t>
  </si>
  <si>
    <t>SCHEDULE 2</t>
  </si>
  <si>
    <t>Distribution Poles - Surface Mount</t>
  </si>
  <si>
    <t>EDP</t>
  </si>
  <si>
    <t>(PRELIMINARY - TO BE UPDATED PER MANUFACTURER'S FABRICATION DRAWINGS)</t>
  </si>
  <si>
    <t>50/UNGUYED</t>
  </si>
  <si>
    <t>Note 1:  Pole class designation is defined by standard RUS steel pole classification or by an Unguyed (UNG) designation.</t>
  </si>
  <si>
    <t>Transmission Poles</t>
  </si>
  <si>
    <t xml:space="preserve">230 POD TO BELLS FORK 115KV </t>
  </si>
  <si>
    <t>TRANSMISSION</t>
  </si>
  <si>
    <r>
      <t xml:space="preserve">Transmission Poles - </t>
    </r>
    <r>
      <rPr>
        <b/>
        <i/>
        <u val="single"/>
        <sz val="10"/>
        <rFont val="Times New Roman"/>
        <family val="1"/>
      </rPr>
      <t>(Continued)</t>
    </r>
  </si>
  <si>
    <t>GUC-TAP-1A</t>
  </si>
  <si>
    <t>50/S-03.5</t>
  </si>
  <si>
    <t>GUC-TAP-1B</t>
  </si>
  <si>
    <t>GUC-TAP-1C</t>
  </si>
  <si>
    <t>2A</t>
  </si>
  <si>
    <t>90/ENG</t>
  </si>
  <si>
    <t>30'-0"</t>
  </si>
  <si>
    <t>3A</t>
  </si>
  <si>
    <t>85/ENG</t>
  </si>
  <si>
    <t>110/S-08.0</t>
  </si>
  <si>
    <t>110/S-09.0</t>
  </si>
  <si>
    <t>105/S-08.0</t>
  </si>
  <si>
    <t>25’-0”</t>
  </si>
  <si>
    <t>105/S-06.5</t>
  </si>
  <si>
    <t>105/S-05.7</t>
  </si>
  <si>
    <t>105/S-10.0</t>
  </si>
  <si>
    <t>110/S-10.0</t>
  </si>
  <si>
    <t>115/S-10.0</t>
  </si>
  <si>
    <t>115/S-12.0</t>
  </si>
  <si>
    <t>35’-0”</t>
  </si>
  <si>
    <t>105/S-09.0</t>
  </si>
  <si>
    <t>95/S-08.0</t>
  </si>
  <si>
    <t>20’-0”</t>
  </si>
  <si>
    <t>100/S-10.0</t>
  </si>
  <si>
    <t>100/S-08.0</t>
  </si>
  <si>
    <t>100/S-09.0</t>
  </si>
  <si>
    <t>120/S-12.0</t>
  </si>
  <si>
    <t>115/S-11.0</t>
  </si>
  <si>
    <t>120/S-13.0</t>
  </si>
  <si>
    <t>30’-0”</t>
  </si>
  <si>
    <t>39A</t>
  </si>
  <si>
    <t>115/S-08.0</t>
  </si>
  <si>
    <t>115/S-09.0</t>
  </si>
  <si>
    <t>115/S-07.4</t>
  </si>
  <si>
    <t>120/S-14.0</t>
  </si>
  <si>
    <t>25'-0"</t>
  </si>
  <si>
    <t>110/S-13.0</t>
  </si>
  <si>
    <t>125/S-14.0</t>
  </si>
  <si>
    <t>120/ENG</t>
  </si>
  <si>
    <t>35’-0”(4'dia)</t>
  </si>
  <si>
    <t>130/ENG</t>
  </si>
  <si>
    <t>35’-0”(4' dia)</t>
  </si>
  <si>
    <t>115/ENG</t>
  </si>
  <si>
    <t>115/S-14.0</t>
  </si>
  <si>
    <t>120/S-15.0</t>
  </si>
  <si>
    <t>35'-0"</t>
  </si>
  <si>
    <t>120/S-11.0</t>
  </si>
  <si>
    <t>110/S-12.0</t>
  </si>
  <si>
    <t>72A</t>
  </si>
  <si>
    <t>110/S-15.0</t>
  </si>
  <si>
    <t>75A</t>
  </si>
  <si>
    <t>110/S-14.0</t>
  </si>
  <si>
    <t>120/S-16.0</t>
  </si>
  <si>
    <t>110/ENG</t>
  </si>
  <si>
    <t>85+47/ENG</t>
  </si>
  <si>
    <t>45'-0"(5' dia)</t>
  </si>
  <si>
    <t>4A</t>
  </si>
  <si>
    <t>90+37/ENG</t>
  </si>
  <si>
    <t>35'-0"(3' dia)</t>
  </si>
  <si>
    <t>80+37/ENG</t>
  </si>
  <si>
    <t>35'-0"(4' dia)</t>
  </si>
  <si>
    <t>95+37/ENG</t>
  </si>
  <si>
    <t>85+37/ENG</t>
  </si>
  <si>
    <t>35'-0"(5' dia)</t>
  </si>
  <si>
    <t>75+32/ENG</t>
  </si>
  <si>
    <t>30'-0"(4' dia)</t>
  </si>
  <si>
    <t>Galvanized Steel Direct Embedded</t>
  </si>
  <si>
    <t xml:space="preserve"> Galvanized Steel - Vibratory Pole Base (VPB) - 3'-0" diameter caisson unless otherwise noted</t>
  </si>
  <si>
    <t xml:space="preserve"> Galvanized Steel - Surface Mounted Flange Vibratory Pole Base (VPB-F)</t>
  </si>
  <si>
    <t xml:space="preserve"> Galvanized Steel - Vibratory Pole Base (VPB) - 3'-0" diameter caisson unless otherwise noted (Continued)</t>
  </si>
  <si>
    <t>Upper Tube Weight</t>
  </si>
  <si>
    <t>Mid Tube Weight</t>
  </si>
  <si>
    <t>Caisson &amp; Tapered Tube Weight</t>
  </si>
  <si>
    <t>11'-0"</t>
  </si>
  <si>
    <t>Total Weight (lbs.)</t>
  </si>
  <si>
    <t>Embedment 
Depth (ft.)</t>
  </si>
  <si>
    <t>Pole Height (ft.) / Class (ft.-kips)</t>
  </si>
  <si>
    <t>Pole Top 
Diameter (in.)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</si>
</sst>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(#,##0\);\-;"/>
    <numFmt numFmtId="169" formatCode="0.000"/>
    <numFmt numFmtId="170" formatCode="0.0"/>
    <numFmt numFmtId="171" formatCode="#,##0.0"/>
    <numFmt numFmtId="172" formatCode="0.0000"/>
    <numFmt numFmtId="173" formatCode="0.0000000"/>
    <numFmt numFmtId="174" formatCode="0.000000"/>
    <numFmt numFmtId="175" formatCode="0.00000"/>
    <numFmt numFmtId="176" formatCode="0;[Red]0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 horizont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wrapText="1"/>
    </xf>
    <xf numFmtId="3" fontId="3" fillId="0" borderId="33" xfId="0" applyNumberFormat="1" applyFont="1" applyFill="1" applyBorder="1" applyAlignment="1">
      <alignment horizontal="center" wrapText="1"/>
    </xf>
    <xf numFmtId="3" fontId="3" fillId="0" borderId="34" xfId="0" applyNumberFormat="1" applyFont="1" applyFill="1" applyBorder="1" applyAlignment="1">
      <alignment horizontal="center" wrapText="1"/>
    </xf>
    <xf numFmtId="3" fontId="3" fillId="0" borderId="36" xfId="0" applyNumberFormat="1" applyFont="1" applyFill="1" applyBorder="1" applyAlignment="1">
      <alignment horizontal="center" wrapText="1"/>
    </xf>
    <xf numFmtId="3" fontId="3" fillId="0" borderId="37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view="pageBreakPreview" zoomScale="85" zoomScaleNormal="85" zoomScaleSheetLayoutView="85" workbookViewId="0" topLeftCell="A1">
      <selection activeCell="M22" sqref="M22"/>
    </sheetView>
  </sheetViews>
  <sheetFormatPr defaultColWidth="9.140625" defaultRowHeight="12.75"/>
  <cols>
    <col min="1" max="1" width="2.28125" style="66" customWidth="1"/>
    <col min="2" max="2" width="17.57421875" style="68" customWidth="1"/>
    <col min="3" max="3" width="18.8515625" style="65" customWidth="1"/>
    <col min="4" max="4" width="17.7109375" style="65" customWidth="1"/>
    <col min="5" max="5" width="17.57421875" style="65" customWidth="1"/>
    <col min="6" max="6" width="19.7109375" style="65" customWidth="1"/>
    <col min="7" max="8" width="15.00390625" style="65" customWidth="1"/>
    <col min="9" max="9" width="16.421875" style="65" customWidth="1"/>
    <col min="10" max="10" width="15.00390625" style="69" customWidth="1"/>
    <col min="11" max="11" width="24.57421875" style="69" hidden="1" customWidth="1"/>
    <col min="12" max="12" width="2.28125" style="66" customWidth="1"/>
    <col min="13" max="16384" width="9.140625" style="66" customWidth="1"/>
  </cols>
  <sheetData>
    <row r="1" spans="1:11" ht="15.75" customHeight="1">
      <c r="A1" s="20"/>
      <c r="B1" s="28" t="s">
        <v>5</v>
      </c>
      <c r="C1" s="28"/>
      <c r="D1" s="28"/>
      <c r="E1" s="28"/>
      <c r="F1" s="28"/>
      <c r="G1" s="28"/>
      <c r="H1" s="28"/>
      <c r="I1" s="28"/>
      <c r="J1" s="28"/>
      <c r="K1" s="28"/>
    </row>
    <row r="2" spans="1:12" ht="14.25" customHeight="1">
      <c r="A2" s="20"/>
      <c r="B2" s="28" t="s">
        <v>6</v>
      </c>
      <c r="C2" s="28"/>
      <c r="D2" s="28"/>
      <c r="E2" s="28"/>
      <c r="F2" s="28"/>
      <c r="G2" s="28"/>
      <c r="H2" s="28"/>
      <c r="I2" s="28"/>
      <c r="J2" s="28"/>
      <c r="K2" s="28"/>
      <c r="L2" s="67"/>
    </row>
    <row r="3" ht="12.75">
      <c r="L3" s="67"/>
    </row>
    <row r="4" spans="1:12" ht="14.25" customHeight="1">
      <c r="A4" s="20"/>
      <c r="B4" s="27" t="s">
        <v>7</v>
      </c>
      <c r="C4" s="27"/>
      <c r="D4" s="27"/>
      <c r="E4" s="27"/>
      <c r="F4" s="27"/>
      <c r="G4" s="27"/>
      <c r="H4" s="27"/>
      <c r="I4" s="27"/>
      <c r="J4" s="27"/>
      <c r="K4" s="27"/>
      <c r="L4" s="67"/>
    </row>
    <row r="5" spans="1:12" ht="14.25" customHeight="1">
      <c r="A5" s="20"/>
      <c r="B5" s="28" t="s">
        <v>14</v>
      </c>
      <c r="C5" s="28"/>
      <c r="D5" s="28"/>
      <c r="E5" s="28"/>
      <c r="F5" s="28"/>
      <c r="G5" s="28"/>
      <c r="H5" s="28"/>
      <c r="I5" s="28"/>
      <c r="J5" s="28"/>
      <c r="K5" s="28"/>
      <c r="L5" s="67"/>
    </row>
    <row r="6" spans="1:12" ht="14.25" customHeight="1">
      <c r="A6" s="20"/>
      <c r="B6" s="28" t="s">
        <v>15</v>
      </c>
      <c r="C6" s="28"/>
      <c r="D6" s="28"/>
      <c r="E6" s="28"/>
      <c r="F6" s="28"/>
      <c r="G6" s="28"/>
      <c r="H6" s="28"/>
      <c r="I6" s="28"/>
      <c r="J6" s="28"/>
      <c r="K6" s="28"/>
      <c r="L6" s="67"/>
    </row>
    <row r="7" spans="1:12" ht="12.75" customHeight="1">
      <c r="A7" s="16"/>
      <c r="B7" s="16"/>
      <c r="C7" s="16"/>
      <c r="D7" s="16"/>
      <c r="E7" s="16"/>
      <c r="F7" s="16"/>
      <c r="G7" s="16"/>
      <c r="H7" s="16"/>
      <c r="I7" s="16"/>
      <c r="J7" s="17"/>
      <c r="K7" s="17"/>
      <c r="L7" s="67"/>
    </row>
    <row r="8" spans="1:12" ht="15" customHeight="1">
      <c r="A8" s="20"/>
      <c r="B8" s="28" t="s">
        <v>1</v>
      </c>
      <c r="C8" s="28"/>
      <c r="D8" s="28"/>
      <c r="E8" s="28"/>
      <c r="F8" s="28"/>
      <c r="G8" s="28"/>
      <c r="H8" s="28"/>
      <c r="I8" s="28"/>
      <c r="J8" s="28"/>
      <c r="K8" s="28"/>
      <c r="L8" s="67"/>
    </row>
    <row r="9" spans="2:12" ht="14.25" customHeight="1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67"/>
    </row>
    <row r="10" spans="2:11" ht="13.5" thickTop="1">
      <c r="B10" s="30"/>
      <c r="C10" s="31"/>
      <c r="D10" s="31"/>
      <c r="E10" s="31"/>
      <c r="F10" s="31"/>
      <c r="G10" s="31"/>
      <c r="H10" s="31"/>
      <c r="I10" s="31"/>
      <c r="J10" s="32"/>
      <c r="K10" s="73"/>
    </row>
    <row r="11" spans="2:11" ht="39.75" customHeight="1" thickBot="1">
      <c r="B11" s="33" t="s">
        <v>2</v>
      </c>
      <c r="C11" s="34" t="s">
        <v>93</v>
      </c>
      <c r="D11" s="34" t="s">
        <v>92</v>
      </c>
      <c r="E11" s="34" t="s">
        <v>94</v>
      </c>
      <c r="F11" s="34" t="s">
        <v>4</v>
      </c>
      <c r="G11" s="34" t="s">
        <v>87</v>
      </c>
      <c r="H11" s="34" t="s">
        <v>88</v>
      </c>
      <c r="I11" s="34" t="s">
        <v>89</v>
      </c>
      <c r="J11" s="35" t="s">
        <v>91</v>
      </c>
      <c r="K11" s="74" t="s">
        <v>0</v>
      </c>
    </row>
    <row r="12" spans="2:12" ht="12.75" customHeight="1" hidden="1">
      <c r="B12" s="36" t="s">
        <v>8</v>
      </c>
      <c r="C12" s="37"/>
      <c r="D12" s="37"/>
      <c r="E12" s="37"/>
      <c r="F12" s="37"/>
      <c r="G12" s="37"/>
      <c r="H12" s="37"/>
      <c r="I12" s="37"/>
      <c r="J12" s="37"/>
      <c r="K12" s="38"/>
      <c r="L12" s="67"/>
    </row>
    <row r="13" spans="2:12" ht="12.75" customHeight="1" hidden="1">
      <c r="B13" s="39" t="s">
        <v>9</v>
      </c>
      <c r="C13" s="2" t="s">
        <v>11</v>
      </c>
      <c r="D13" s="2" t="s">
        <v>11</v>
      </c>
      <c r="E13" s="2">
        <v>12</v>
      </c>
      <c r="F13" s="5">
        <v>0.43</v>
      </c>
      <c r="G13" s="6"/>
      <c r="H13" s="6"/>
      <c r="I13" s="6"/>
      <c r="J13" s="10">
        <v>4771</v>
      </c>
      <c r="K13" s="75">
        <v>4771</v>
      </c>
      <c r="L13" s="67"/>
    </row>
    <row r="14" spans="2:12" ht="12.75" customHeight="1" hidden="1">
      <c r="B14" s="39"/>
      <c r="C14" s="2"/>
      <c r="D14" s="2"/>
      <c r="E14" s="2"/>
      <c r="F14" s="5"/>
      <c r="G14" s="5"/>
      <c r="H14" s="5"/>
      <c r="I14" s="5"/>
      <c r="J14" s="7"/>
      <c r="K14" s="76"/>
      <c r="L14" s="67"/>
    </row>
    <row r="15" spans="2:12" ht="12.75" customHeight="1" hidden="1">
      <c r="B15" s="39"/>
      <c r="C15" s="2"/>
      <c r="D15" s="2"/>
      <c r="E15" s="2"/>
      <c r="F15" s="5"/>
      <c r="G15" s="5"/>
      <c r="H15" s="5"/>
      <c r="I15" s="5"/>
      <c r="J15" s="7"/>
      <c r="K15" s="76"/>
      <c r="L15" s="67"/>
    </row>
    <row r="16" spans="2:12" ht="12.75" customHeight="1" hidden="1" thickBot="1">
      <c r="B16" s="40"/>
      <c r="C16" s="3"/>
      <c r="D16" s="3"/>
      <c r="E16" s="3"/>
      <c r="F16" s="41"/>
      <c r="G16" s="41"/>
      <c r="H16" s="41"/>
      <c r="I16" s="41"/>
      <c r="J16" s="8"/>
      <c r="K16" s="77"/>
      <c r="L16" s="67"/>
    </row>
    <row r="17" spans="2:12" ht="12.75" customHeight="1">
      <c r="B17" s="42" t="s">
        <v>13</v>
      </c>
      <c r="C17" s="43"/>
      <c r="D17" s="70"/>
      <c r="E17" s="70"/>
      <c r="F17" s="70"/>
      <c r="G17" s="70"/>
      <c r="H17" s="70"/>
      <c r="I17" s="70"/>
      <c r="J17" s="70"/>
      <c r="K17" s="71"/>
      <c r="L17" s="67"/>
    </row>
    <row r="18" spans="2:12" ht="12.75" customHeight="1">
      <c r="B18" s="44" t="s">
        <v>83</v>
      </c>
      <c r="C18" s="45"/>
      <c r="D18" s="45"/>
      <c r="E18" s="45"/>
      <c r="F18" s="45"/>
      <c r="G18" s="45"/>
      <c r="H18" s="45"/>
      <c r="I18" s="45"/>
      <c r="J18" s="45"/>
      <c r="K18" s="78"/>
      <c r="L18" s="67"/>
    </row>
    <row r="19" spans="2:12" ht="12.75" customHeight="1">
      <c r="B19" s="39" t="s">
        <v>17</v>
      </c>
      <c r="C19" s="2" t="s">
        <v>18</v>
      </c>
      <c r="D19" s="72" t="s">
        <v>90</v>
      </c>
      <c r="E19" s="2">
        <v>10</v>
      </c>
      <c r="F19" s="5">
        <v>0.1</v>
      </c>
      <c r="G19" s="2">
        <v>1284</v>
      </c>
      <c r="H19" s="5"/>
      <c r="I19" s="5"/>
      <c r="J19" s="7">
        <f>K19*1.06</f>
        <v>1539.1200000000001</v>
      </c>
      <c r="K19" s="76">
        <v>1452</v>
      </c>
      <c r="L19" s="67"/>
    </row>
    <row r="20" spans="2:12" ht="12.75" customHeight="1">
      <c r="B20" s="39" t="s">
        <v>19</v>
      </c>
      <c r="C20" s="2" t="s">
        <v>18</v>
      </c>
      <c r="D20" s="72" t="s">
        <v>90</v>
      </c>
      <c r="E20" s="2">
        <v>10</v>
      </c>
      <c r="F20" s="5">
        <v>0.1</v>
      </c>
      <c r="G20" s="2">
        <v>1284</v>
      </c>
      <c r="H20" s="5"/>
      <c r="I20" s="5"/>
      <c r="J20" s="7">
        <f aca="true" t="shared" si="0" ref="J20:J58">K20*1.06</f>
        <v>1539.1200000000001</v>
      </c>
      <c r="K20" s="76">
        <v>1452</v>
      </c>
      <c r="L20" s="67"/>
    </row>
    <row r="21" spans="2:12" ht="12.75" customHeight="1">
      <c r="B21" s="39" t="s">
        <v>20</v>
      </c>
      <c r="C21" s="2" t="s">
        <v>18</v>
      </c>
      <c r="D21" s="72" t="s">
        <v>90</v>
      </c>
      <c r="E21" s="2">
        <v>10</v>
      </c>
      <c r="F21" s="5">
        <v>0.1</v>
      </c>
      <c r="G21" s="2">
        <v>1284</v>
      </c>
      <c r="H21" s="5"/>
      <c r="I21" s="5"/>
      <c r="J21" s="7">
        <f t="shared" si="0"/>
        <v>1539.1200000000001</v>
      </c>
      <c r="K21" s="76">
        <v>1452</v>
      </c>
      <c r="L21" s="67"/>
    </row>
    <row r="22" spans="2:12" ht="12.75" customHeight="1">
      <c r="B22" s="44" t="s">
        <v>84</v>
      </c>
      <c r="C22" s="45"/>
      <c r="D22" s="45"/>
      <c r="E22" s="45"/>
      <c r="F22" s="45"/>
      <c r="G22" s="45"/>
      <c r="H22" s="45"/>
      <c r="I22" s="45"/>
      <c r="J22" s="45"/>
      <c r="K22" s="78"/>
      <c r="L22" s="67"/>
    </row>
    <row r="23" spans="2:12" ht="12.75" customHeight="1" thickBot="1">
      <c r="B23" s="40" t="s">
        <v>21</v>
      </c>
      <c r="C23" s="3" t="s">
        <v>22</v>
      </c>
      <c r="D23" s="3" t="s">
        <v>23</v>
      </c>
      <c r="E23" s="50">
        <v>10.01</v>
      </c>
      <c r="F23" s="3">
        <v>0.448</v>
      </c>
      <c r="G23" s="3">
        <v>2047</v>
      </c>
      <c r="H23" s="3"/>
      <c r="I23" s="3">
        <v>5927</v>
      </c>
      <c r="J23" s="8">
        <f t="shared" si="0"/>
        <v>8625.220000000001</v>
      </c>
      <c r="K23" s="77">
        <v>8137</v>
      </c>
      <c r="L23" s="67"/>
    </row>
    <row r="24" spans="2:12" ht="12.75" customHeight="1">
      <c r="B24" s="46" t="s">
        <v>24</v>
      </c>
      <c r="C24" s="1" t="s">
        <v>25</v>
      </c>
      <c r="D24" s="1" t="s">
        <v>23</v>
      </c>
      <c r="E24" s="1">
        <v>10</v>
      </c>
      <c r="F24" s="1">
        <v>0.48958</v>
      </c>
      <c r="G24" s="1">
        <v>1750</v>
      </c>
      <c r="H24" s="1"/>
      <c r="I24" s="1">
        <v>5992</v>
      </c>
      <c r="J24" s="10">
        <f t="shared" si="0"/>
        <v>8379.300000000001</v>
      </c>
      <c r="K24" s="75">
        <v>7905</v>
      </c>
      <c r="L24" s="67"/>
    </row>
    <row r="25" spans="2:12" ht="12.75" customHeight="1">
      <c r="B25" s="39">
        <v>2</v>
      </c>
      <c r="C25" s="2" t="s">
        <v>26</v>
      </c>
      <c r="D25" s="2" t="s">
        <v>23</v>
      </c>
      <c r="E25" s="2">
        <v>10</v>
      </c>
      <c r="F25" s="2">
        <v>0.34177</v>
      </c>
      <c r="G25" s="2">
        <v>943</v>
      </c>
      <c r="H25" s="2">
        <v>2769</v>
      </c>
      <c r="I25" s="2">
        <v>6044</v>
      </c>
      <c r="J25" s="7">
        <f t="shared" si="0"/>
        <v>10362.560000000001</v>
      </c>
      <c r="K25" s="76">
        <v>9776</v>
      </c>
      <c r="L25" s="67"/>
    </row>
    <row r="26" spans="2:12" ht="12.75" customHeight="1">
      <c r="B26" s="39">
        <v>3</v>
      </c>
      <c r="C26" s="2" t="s">
        <v>27</v>
      </c>
      <c r="D26" s="2" t="s">
        <v>23</v>
      </c>
      <c r="E26" s="2">
        <v>10</v>
      </c>
      <c r="F26" s="2">
        <v>0.34177</v>
      </c>
      <c r="G26" s="2">
        <v>943</v>
      </c>
      <c r="H26" s="2">
        <v>2769</v>
      </c>
      <c r="I26" s="2">
        <v>6044</v>
      </c>
      <c r="J26" s="7">
        <f t="shared" si="0"/>
        <v>10362.560000000001</v>
      </c>
      <c r="K26" s="76">
        <v>9776</v>
      </c>
      <c r="L26" s="67"/>
    </row>
    <row r="27" spans="2:12" ht="12.75" customHeight="1">
      <c r="B27" s="39">
        <v>4</v>
      </c>
      <c r="C27" s="2" t="s">
        <v>28</v>
      </c>
      <c r="D27" s="2" t="s">
        <v>29</v>
      </c>
      <c r="E27" s="2">
        <v>10</v>
      </c>
      <c r="F27" s="2">
        <v>0.34177</v>
      </c>
      <c r="G27" s="2">
        <v>943</v>
      </c>
      <c r="H27" s="2">
        <v>2769</v>
      </c>
      <c r="I27" s="2">
        <v>5304</v>
      </c>
      <c r="J27" s="7">
        <f t="shared" si="0"/>
        <v>9578.16</v>
      </c>
      <c r="K27" s="76">
        <v>9036</v>
      </c>
      <c r="L27" s="67"/>
    </row>
    <row r="28" spans="2:12" ht="12.75" customHeight="1" thickBot="1">
      <c r="B28" s="40">
        <v>5</v>
      </c>
      <c r="C28" s="3" t="s">
        <v>30</v>
      </c>
      <c r="D28" s="3" t="s">
        <v>29</v>
      </c>
      <c r="E28" s="3">
        <v>10</v>
      </c>
      <c r="F28" s="3">
        <v>0.34177</v>
      </c>
      <c r="G28" s="3">
        <v>943</v>
      </c>
      <c r="H28" s="3">
        <v>2769</v>
      </c>
      <c r="I28" s="3">
        <v>5304</v>
      </c>
      <c r="J28" s="8">
        <f t="shared" si="0"/>
        <v>9578.16</v>
      </c>
      <c r="K28" s="77">
        <v>9036</v>
      </c>
      <c r="L28" s="67"/>
    </row>
    <row r="29" spans="2:12" ht="12.75" customHeight="1">
      <c r="B29" s="46">
        <v>6</v>
      </c>
      <c r="C29" s="1" t="s">
        <v>31</v>
      </c>
      <c r="D29" s="1" t="s">
        <v>29</v>
      </c>
      <c r="E29" s="1">
        <v>10</v>
      </c>
      <c r="F29" s="1">
        <v>0.34177</v>
      </c>
      <c r="G29" s="1">
        <v>943</v>
      </c>
      <c r="H29" s="1">
        <v>2769</v>
      </c>
      <c r="I29" s="1">
        <v>5304</v>
      </c>
      <c r="J29" s="10">
        <f t="shared" si="0"/>
        <v>9578.16</v>
      </c>
      <c r="K29" s="75">
        <v>9036</v>
      </c>
      <c r="L29" s="67"/>
    </row>
    <row r="30" spans="2:12" ht="12.75" customHeight="1">
      <c r="B30" s="39">
        <v>7</v>
      </c>
      <c r="C30" s="2" t="s">
        <v>31</v>
      </c>
      <c r="D30" s="2" t="s">
        <v>29</v>
      </c>
      <c r="E30" s="2">
        <v>10</v>
      </c>
      <c r="F30" s="2">
        <v>0.34177</v>
      </c>
      <c r="G30" s="2">
        <v>943</v>
      </c>
      <c r="H30" s="2">
        <v>2769</v>
      </c>
      <c r="I30" s="2">
        <v>5304</v>
      </c>
      <c r="J30" s="7">
        <f t="shared" si="0"/>
        <v>9578.16</v>
      </c>
      <c r="K30" s="76">
        <v>9036</v>
      </c>
      <c r="L30" s="67"/>
    </row>
    <row r="31" spans="2:12" ht="12.75" customHeight="1">
      <c r="B31" s="39">
        <v>8</v>
      </c>
      <c r="C31" s="2" t="s">
        <v>28</v>
      </c>
      <c r="D31" s="2" t="s">
        <v>29</v>
      </c>
      <c r="E31" s="2">
        <v>10</v>
      </c>
      <c r="F31" s="2">
        <v>0.34177</v>
      </c>
      <c r="G31" s="2">
        <v>943</v>
      </c>
      <c r="H31" s="2">
        <v>2769</v>
      </c>
      <c r="I31" s="2">
        <v>5304</v>
      </c>
      <c r="J31" s="7">
        <f t="shared" si="0"/>
        <v>9578.16</v>
      </c>
      <c r="K31" s="76">
        <v>9036</v>
      </c>
      <c r="L31" s="67"/>
    </row>
    <row r="32" spans="2:20" ht="12.75" customHeight="1">
      <c r="B32" s="39">
        <v>9</v>
      </c>
      <c r="C32" s="2" t="s">
        <v>32</v>
      </c>
      <c r="D32" s="2" t="s">
        <v>29</v>
      </c>
      <c r="E32" s="2">
        <v>10</v>
      </c>
      <c r="F32" s="2">
        <v>0.34177</v>
      </c>
      <c r="G32" s="2">
        <v>943</v>
      </c>
      <c r="H32" s="2">
        <v>2769</v>
      </c>
      <c r="I32" s="2">
        <v>5304</v>
      </c>
      <c r="J32" s="7">
        <f t="shared" si="0"/>
        <v>9578.16</v>
      </c>
      <c r="K32" s="76">
        <v>9036</v>
      </c>
      <c r="L32" s="67"/>
      <c r="T32" s="65"/>
    </row>
    <row r="33" spans="2:12" ht="12.75" customHeight="1" thickBot="1">
      <c r="B33" s="40">
        <v>10</v>
      </c>
      <c r="C33" s="3" t="s">
        <v>28</v>
      </c>
      <c r="D33" s="3" t="s">
        <v>29</v>
      </c>
      <c r="E33" s="3">
        <v>10</v>
      </c>
      <c r="F33" s="3">
        <v>0.34177</v>
      </c>
      <c r="G33" s="3">
        <v>943</v>
      </c>
      <c r="H33" s="3">
        <v>2769</v>
      </c>
      <c r="I33" s="3">
        <v>5304</v>
      </c>
      <c r="J33" s="8">
        <f t="shared" si="0"/>
        <v>9578.16</v>
      </c>
      <c r="K33" s="77">
        <v>9036</v>
      </c>
      <c r="L33" s="67"/>
    </row>
    <row r="34" spans="2:12" ht="12.75" customHeight="1">
      <c r="B34" s="46">
        <v>11</v>
      </c>
      <c r="C34" s="1" t="s">
        <v>33</v>
      </c>
      <c r="D34" s="1" t="s">
        <v>23</v>
      </c>
      <c r="E34" s="1">
        <v>10</v>
      </c>
      <c r="F34" s="1">
        <v>0.34177</v>
      </c>
      <c r="G34" s="1">
        <v>943</v>
      </c>
      <c r="H34" s="1">
        <v>2769</v>
      </c>
      <c r="I34" s="1">
        <v>6044</v>
      </c>
      <c r="J34" s="10">
        <f t="shared" si="0"/>
        <v>10362.560000000001</v>
      </c>
      <c r="K34" s="75">
        <v>9776</v>
      </c>
      <c r="L34" s="67"/>
    </row>
    <row r="35" spans="2:12" ht="12.75" customHeight="1">
      <c r="B35" s="39">
        <v>12</v>
      </c>
      <c r="C35" s="2" t="s">
        <v>34</v>
      </c>
      <c r="D35" s="2" t="s">
        <v>23</v>
      </c>
      <c r="E35" s="2">
        <v>10</v>
      </c>
      <c r="F35" s="2">
        <v>0.3214</v>
      </c>
      <c r="G35" s="2">
        <v>996</v>
      </c>
      <c r="H35" s="2">
        <v>3286</v>
      </c>
      <c r="I35" s="2">
        <v>5816</v>
      </c>
      <c r="J35" s="7">
        <f t="shared" si="0"/>
        <v>10832.140000000001</v>
      </c>
      <c r="K35" s="76">
        <v>10219</v>
      </c>
      <c r="L35" s="67"/>
    </row>
    <row r="36" spans="2:12" ht="12.75" customHeight="1">
      <c r="B36" s="39">
        <v>13</v>
      </c>
      <c r="C36" s="2" t="s">
        <v>35</v>
      </c>
      <c r="D36" s="2" t="s">
        <v>36</v>
      </c>
      <c r="E36" s="2">
        <v>10</v>
      </c>
      <c r="F36" s="2">
        <v>0.34177</v>
      </c>
      <c r="G36" s="1">
        <v>891</v>
      </c>
      <c r="H36" s="1">
        <v>3105</v>
      </c>
      <c r="I36" s="1">
        <v>6550</v>
      </c>
      <c r="J36" s="10">
        <f t="shared" si="0"/>
        <v>11308.08</v>
      </c>
      <c r="K36" s="75">
        <v>10668</v>
      </c>
      <c r="L36" s="67"/>
    </row>
    <row r="37" spans="2:12" ht="12.75" customHeight="1">
      <c r="B37" s="39">
        <v>15</v>
      </c>
      <c r="C37" s="2" t="s">
        <v>26</v>
      </c>
      <c r="D37" s="2" t="s">
        <v>23</v>
      </c>
      <c r="E37" s="2">
        <v>10</v>
      </c>
      <c r="F37" s="2">
        <v>0.34177</v>
      </c>
      <c r="G37" s="1">
        <v>943</v>
      </c>
      <c r="H37" s="1">
        <v>2769</v>
      </c>
      <c r="I37" s="1">
        <v>6044</v>
      </c>
      <c r="J37" s="10">
        <f t="shared" si="0"/>
        <v>10362.560000000001</v>
      </c>
      <c r="K37" s="75">
        <v>9776</v>
      </c>
      <c r="L37" s="67"/>
    </row>
    <row r="38" spans="2:12" ht="12.75" customHeight="1" thickBot="1">
      <c r="B38" s="40">
        <v>16</v>
      </c>
      <c r="C38" s="3" t="s">
        <v>34</v>
      </c>
      <c r="D38" s="3" t="s">
        <v>36</v>
      </c>
      <c r="E38" s="3">
        <v>10</v>
      </c>
      <c r="F38" s="3">
        <v>0.34177</v>
      </c>
      <c r="G38" s="3">
        <v>943</v>
      </c>
      <c r="H38" s="3">
        <v>2769</v>
      </c>
      <c r="I38" s="3">
        <v>6784</v>
      </c>
      <c r="J38" s="8">
        <f t="shared" si="0"/>
        <v>11145.900000000001</v>
      </c>
      <c r="K38" s="77">
        <v>10515</v>
      </c>
      <c r="L38" s="67"/>
    </row>
    <row r="39" spans="1:12" ht="12.75" customHeight="1">
      <c r="A39" s="65"/>
      <c r="B39" s="46">
        <v>17</v>
      </c>
      <c r="C39" s="1" t="s">
        <v>27</v>
      </c>
      <c r="D39" s="1" t="s">
        <v>23</v>
      </c>
      <c r="E39" s="1">
        <v>10</v>
      </c>
      <c r="F39" s="1">
        <v>0.34177</v>
      </c>
      <c r="G39" s="1">
        <v>943</v>
      </c>
      <c r="H39" s="1">
        <v>2769</v>
      </c>
      <c r="I39" s="1">
        <v>6044</v>
      </c>
      <c r="J39" s="10">
        <f t="shared" si="0"/>
        <v>10362.560000000001</v>
      </c>
      <c r="K39" s="75">
        <v>9776</v>
      </c>
      <c r="L39" s="67"/>
    </row>
    <row r="40" spans="1:12" ht="12.75" customHeight="1">
      <c r="A40" s="65"/>
      <c r="B40" s="39">
        <v>18</v>
      </c>
      <c r="C40" s="2" t="s">
        <v>37</v>
      </c>
      <c r="D40" s="2" t="s">
        <v>29</v>
      </c>
      <c r="E40" s="2">
        <v>10</v>
      </c>
      <c r="F40" s="2">
        <v>0.34177</v>
      </c>
      <c r="G40" s="2">
        <v>943</v>
      </c>
      <c r="H40" s="2">
        <v>2769</v>
      </c>
      <c r="I40" s="2">
        <v>5304</v>
      </c>
      <c r="J40" s="7">
        <f t="shared" si="0"/>
        <v>9578.16</v>
      </c>
      <c r="K40" s="76">
        <v>9036</v>
      </c>
      <c r="L40" s="67"/>
    </row>
    <row r="41" spans="1:12" ht="12.75" customHeight="1">
      <c r="A41" s="65"/>
      <c r="B41" s="39">
        <v>19</v>
      </c>
      <c r="C41" s="2" t="s">
        <v>28</v>
      </c>
      <c r="D41" s="2" t="s">
        <v>29</v>
      </c>
      <c r="E41" s="2">
        <v>10</v>
      </c>
      <c r="F41" s="2">
        <v>0.34177</v>
      </c>
      <c r="G41" s="2">
        <v>943</v>
      </c>
      <c r="H41" s="2">
        <v>2769</v>
      </c>
      <c r="I41" s="2">
        <v>5304</v>
      </c>
      <c r="J41" s="7">
        <f t="shared" si="0"/>
        <v>9578.16</v>
      </c>
      <c r="K41" s="76">
        <v>9036</v>
      </c>
      <c r="L41" s="67"/>
    </row>
    <row r="42" spans="2:12" ht="12.75" customHeight="1">
      <c r="B42" s="39">
        <v>20</v>
      </c>
      <c r="C42" s="2" t="s">
        <v>38</v>
      </c>
      <c r="D42" s="2" t="s">
        <v>39</v>
      </c>
      <c r="E42" s="2">
        <v>10</v>
      </c>
      <c r="F42" s="2">
        <v>0.3632</v>
      </c>
      <c r="G42" s="2">
        <v>910</v>
      </c>
      <c r="H42" s="2">
        <v>2080</v>
      </c>
      <c r="I42" s="2">
        <v>4326</v>
      </c>
      <c r="J42" s="7">
        <f t="shared" si="0"/>
        <v>7884.280000000001</v>
      </c>
      <c r="K42" s="76">
        <v>7438</v>
      </c>
      <c r="L42" s="67"/>
    </row>
    <row r="43" spans="2:12" ht="12.75" customHeight="1" thickBot="1">
      <c r="B43" s="40">
        <v>21</v>
      </c>
      <c r="C43" s="3" t="s">
        <v>40</v>
      </c>
      <c r="D43" s="3" t="s">
        <v>29</v>
      </c>
      <c r="E43" s="3">
        <v>10</v>
      </c>
      <c r="F43" s="3">
        <v>0.3632</v>
      </c>
      <c r="G43" s="3">
        <v>910</v>
      </c>
      <c r="H43" s="3">
        <v>2080</v>
      </c>
      <c r="I43" s="3">
        <v>5066</v>
      </c>
      <c r="J43" s="8">
        <f t="shared" si="0"/>
        <v>8668.68</v>
      </c>
      <c r="K43" s="77">
        <v>8178</v>
      </c>
      <c r="L43" s="67"/>
    </row>
    <row r="44" spans="2:12" ht="12.75" customHeight="1">
      <c r="B44" s="47">
        <v>22</v>
      </c>
      <c r="C44" s="18" t="s">
        <v>41</v>
      </c>
      <c r="D44" s="18" t="s">
        <v>39</v>
      </c>
      <c r="E44" s="18">
        <v>10</v>
      </c>
      <c r="F44" s="18">
        <v>0.34177</v>
      </c>
      <c r="G44" s="18">
        <v>943</v>
      </c>
      <c r="H44" s="18">
        <v>2769</v>
      </c>
      <c r="I44" s="18">
        <v>4565</v>
      </c>
      <c r="J44" s="48">
        <f t="shared" si="0"/>
        <v>8793.76</v>
      </c>
      <c r="K44" s="79">
        <v>8296</v>
      </c>
      <c r="L44" s="67"/>
    </row>
    <row r="45" spans="2:12" ht="12.75" customHeight="1">
      <c r="B45" s="39">
        <v>23</v>
      </c>
      <c r="C45" s="2" t="s">
        <v>41</v>
      </c>
      <c r="D45" s="2" t="s">
        <v>39</v>
      </c>
      <c r="E45" s="2">
        <v>10</v>
      </c>
      <c r="F45" s="2">
        <v>0.34177</v>
      </c>
      <c r="G45" s="2">
        <v>943</v>
      </c>
      <c r="H45" s="2">
        <v>2769</v>
      </c>
      <c r="I45" s="2">
        <v>4565</v>
      </c>
      <c r="J45" s="7">
        <f t="shared" si="0"/>
        <v>8793.76</v>
      </c>
      <c r="K45" s="76">
        <v>8296</v>
      </c>
      <c r="L45" s="67"/>
    </row>
    <row r="46" spans="2:12" ht="12.75" customHeight="1">
      <c r="B46" s="39">
        <v>24</v>
      </c>
      <c r="C46" s="2" t="s">
        <v>38</v>
      </c>
      <c r="D46" s="2" t="s">
        <v>39</v>
      </c>
      <c r="E46" s="2">
        <v>10</v>
      </c>
      <c r="F46" s="2">
        <v>0.3632</v>
      </c>
      <c r="G46" s="2">
        <v>910</v>
      </c>
      <c r="H46" s="2">
        <v>2080</v>
      </c>
      <c r="I46" s="2">
        <v>4326</v>
      </c>
      <c r="J46" s="7">
        <f t="shared" si="0"/>
        <v>7884.280000000001</v>
      </c>
      <c r="K46" s="76">
        <v>7438</v>
      </c>
      <c r="L46" s="67"/>
    </row>
    <row r="47" spans="2:12" ht="12.75" customHeight="1">
      <c r="B47" s="39">
        <v>25</v>
      </c>
      <c r="C47" s="2" t="s">
        <v>41</v>
      </c>
      <c r="D47" s="2" t="s">
        <v>39</v>
      </c>
      <c r="E47" s="2">
        <v>10</v>
      </c>
      <c r="F47" s="5">
        <v>0.34177</v>
      </c>
      <c r="G47" s="49">
        <v>943</v>
      </c>
      <c r="H47" s="49">
        <v>2769</v>
      </c>
      <c r="I47" s="49">
        <v>4565</v>
      </c>
      <c r="J47" s="7">
        <f t="shared" si="0"/>
        <v>8793.76</v>
      </c>
      <c r="K47" s="76">
        <v>8296</v>
      </c>
      <c r="L47" s="67"/>
    </row>
    <row r="48" spans="2:12" ht="12.75" customHeight="1" thickBot="1">
      <c r="B48" s="40">
        <v>26</v>
      </c>
      <c r="C48" s="3" t="s">
        <v>42</v>
      </c>
      <c r="D48" s="3" t="s">
        <v>39</v>
      </c>
      <c r="E48" s="3">
        <v>10</v>
      </c>
      <c r="F48" s="41">
        <v>0.34177</v>
      </c>
      <c r="G48" s="50">
        <v>943</v>
      </c>
      <c r="H48" s="50">
        <v>2769</v>
      </c>
      <c r="I48" s="50">
        <v>4565</v>
      </c>
      <c r="J48" s="8">
        <f t="shared" si="0"/>
        <v>8793.76</v>
      </c>
      <c r="K48" s="77">
        <v>8296</v>
      </c>
      <c r="L48" s="67"/>
    </row>
    <row r="49" spans="2:12" ht="12.75" customHeight="1">
      <c r="B49" s="46">
        <v>27</v>
      </c>
      <c r="C49" s="1" t="s">
        <v>42</v>
      </c>
      <c r="D49" s="1" t="s">
        <v>39</v>
      </c>
      <c r="E49" s="1">
        <v>10</v>
      </c>
      <c r="F49" s="6">
        <v>0.34177</v>
      </c>
      <c r="G49" s="51">
        <v>943</v>
      </c>
      <c r="H49" s="51">
        <v>2769</v>
      </c>
      <c r="I49" s="51">
        <v>4565</v>
      </c>
      <c r="J49" s="10">
        <f t="shared" si="0"/>
        <v>8793.76</v>
      </c>
      <c r="K49" s="75">
        <v>8296</v>
      </c>
      <c r="L49" s="67"/>
    </row>
    <row r="50" spans="2:12" ht="12.75" customHeight="1">
      <c r="B50" s="39">
        <v>28</v>
      </c>
      <c r="C50" s="2" t="s">
        <v>42</v>
      </c>
      <c r="D50" s="2" t="s">
        <v>39</v>
      </c>
      <c r="E50" s="2">
        <v>10</v>
      </c>
      <c r="F50" s="5">
        <v>0.34177</v>
      </c>
      <c r="G50" s="49">
        <v>943</v>
      </c>
      <c r="H50" s="49">
        <v>2769</v>
      </c>
      <c r="I50" s="49">
        <v>4565</v>
      </c>
      <c r="J50" s="7">
        <f t="shared" si="0"/>
        <v>8793.76</v>
      </c>
      <c r="K50" s="76">
        <v>8296</v>
      </c>
      <c r="L50" s="67"/>
    </row>
    <row r="51" spans="2:12" ht="12.75" customHeight="1">
      <c r="B51" s="39">
        <v>29</v>
      </c>
      <c r="C51" s="2" t="s">
        <v>41</v>
      </c>
      <c r="D51" s="2" t="s">
        <v>39</v>
      </c>
      <c r="E51" s="2">
        <v>10</v>
      </c>
      <c r="F51" s="5">
        <v>0.34177</v>
      </c>
      <c r="G51" s="49">
        <v>943</v>
      </c>
      <c r="H51" s="49">
        <v>2769</v>
      </c>
      <c r="I51" s="49">
        <v>4565</v>
      </c>
      <c r="J51" s="7">
        <f t="shared" si="0"/>
        <v>8793.76</v>
      </c>
      <c r="K51" s="76">
        <v>8296</v>
      </c>
      <c r="L51" s="67"/>
    </row>
    <row r="52" spans="2:12" ht="12.75" customHeight="1">
      <c r="B52" s="39">
        <v>30</v>
      </c>
      <c r="C52" s="2" t="s">
        <v>42</v>
      </c>
      <c r="D52" s="2" t="s">
        <v>39</v>
      </c>
      <c r="E52" s="2">
        <v>10</v>
      </c>
      <c r="F52" s="5">
        <v>0.34177</v>
      </c>
      <c r="G52" s="49">
        <v>943</v>
      </c>
      <c r="H52" s="49">
        <v>2769</v>
      </c>
      <c r="I52" s="49">
        <v>4565</v>
      </c>
      <c r="J52" s="7">
        <f t="shared" si="0"/>
        <v>8793.76</v>
      </c>
      <c r="K52" s="76">
        <v>8296</v>
      </c>
      <c r="L52" s="67"/>
    </row>
    <row r="53" spans="2:12" ht="12.75" customHeight="1" thickBot="1">
      <c r="B53" s="40">
        <v>31</v>
      </c>
      <c r="C53" s="3" t="s">
        <v>26</v>
      </c>
      <c r="D53" s="3" t="s">
        <v>39</v>
      </c>
      <c r="E53" s="3">
        <v>11.1</v>
      </c>
      <c r="F53" s="41">
        <v>0.29242</v>
      </c>
      <c r="G53" s="52">
        <v>1342</v>
      </c>
      <c r="H53" s="52">
        <v>3528</v>
      </c>
      <c r="I53" s="52">
        <v>4518</v>
      </c>
      <c r="J53" s="8">
        <f t="shared" si="0"/>
        <v>9973.54</v>
      </c>
      <c r="K53" s="77">
        <v>9409</v>
      </c>
      <c r="L53" s="67"/>
    </row>
    <row r="54" spans="2:12" ht="12.75" customHeight="1">
      <c r="B54" s="46">
        <v>32</v>
      </c>
      <c r="C54" s="1" t="s">
        <v>43</v>
      </c>
      <c r="D54" s="1" t="s">
        <v>29</v>
      </c>
      <c r="E54" s="1">
        <v>10</v>
      </c>
      <c r="F54" s="6">
        <v>0.28856</v>
      </c>
      <c r="G54" s="26">
        <v>1127</v>
      </c>
      <c r="H54" s="26">
        <v>3491</v>
      </c>
      <c r="I54" s="26">
        <v>5619</v>
      </c>
      <c r="J54" s="10">
        <f t="shared" si="0"/>
        <v>10980.54</v>
      </c>
      <c r="K54" s="75">
        <v>10359</v>
      </c>
      <c r="L54" s="67"/>
    </row>
    <row r="55" spans="2:12" ht="12.75" customHeight="1">
      <c r="B55" s="46">
        <v>34</v>
      </c>
      <c r="C55" s="1" t="s">
        <v>44</v>
      </c>
      <c r="D55" s="1" t="s">
        <v>29</v>
      </c>
      <c r="E55" s="1">
        <v>11.1</v>
      </c>
      <c r="F55" s="6">
        <v>0.29242</v>
      </c>
      <c r="G55" s="26">
        <v>1342</v>
      </c>
      <c r="H55" s="26">
        <v>3528</v>
      </c>
      <c r="I55" s="26">
        <v>5257</v>
      </c>
      <c r="J55" s="10">
        <f t="shared" si="0"/>
        <v>10756.880000000001</v>
      </c>
      <c r="K55" s="75">
        <v>10148</v>
      </c>
      <c r="L55" s="67"/>
    </row>
    <row r="56" spans="2:12" ht="12.75" customHeight="1">
      <c r="B56" s="46">
        <v>35</v>
      </c>
      <c r="C56" s="1" t="s">
        <v>44</v>
      </c>
      <c r="D56" s="1" t="s">
        <v>29</v>
      </c>
      <c r="E56" s="1">
        <v>11.1</v>
      </c>
      <c r="F56" s="1">
        <v>0.29242</v>
      </c>
      <c r="G56" s="1">
        <v>1342</v>
      </c>
      <c r="H56" s="1">
        <v>3528</v>
      </c>
      <c r="I56" s="1">
        <v>5257</v>
      </c>
      <c r="J56" s="10">
        <f t="shared" si="0"/>
        <v>10756.880000000001</v>
      </c>
      <c r="K56" s="75">
        <v>10148</v>
      </c>
      <c r="L56" s="67"/>
    </row>
    <row r="57" spans="2:12" ht="12.75" customHeight="1">
      <c r="B57" s="39">
        <v>36</v>
      </c>
      <c r="C57" s="2" t="s">
        <v>35</v>
      </c>
      <c r="D57" s="2" t="s">
        <v>29</v>
      </c>
      <c r="E57" s="2">
        <v>11.1</v>
      </c>
      <c r="F57" s="2">
        <v>0.29242</v>
      </c>
      <c r="G57" s="1">
        <v>1342</v>
      </c>
      <c r="H57" s="1">
        <v>3528</v>
      </c>
      <c r="I57" s="1">
        <v>5257</v>
      </c>
      <c r="J57" s="10">
        <f t="shared" si="0"/>
        <v>10756.880000000001</v>
      </c>
      <c r="K57" s="75">
        <v>10148</v>
      </c>
      <c r="L57" s="67"/>
    </row>
    <row r="58" spans="2:12" ht="12.75" customHeight="1" thickBot="1">
      <c r="B58" s="53">
        <v>37</v>
      </c>
      <c r="C58" s="4" t="s">
        <v>44</v>
      </c>
      <c r="D58" s="4" t="s">
        <v>29</v>
      </c>
      <c r="E58" s="4">
        <v>11.1</v>
      </c>
      <c r="F58" s="4">
        <v>0.29242</v>
      </c>
      <c r="G58" s="4">
        <v>1342</v>
      </c>
      <c r="H58" s="4">
        <v>3528</v>
      </c>
      <c r="I58" s="4">
        <v>5257</v>
      </c>
      <c r="J58" s="9">
        <f t="shared" si="0"/>
        <v>10756.880000000001</v>
      </c>
      <c r="K58" s="80">
        <v>10148</v>
      </c>
      <c r="L58" s="67"/>
    </row>
    <row r="59" spans="2:12" ht="15" customHeight="1" thickTop="1">
      <c r="B59" s="54" t="s">
        <v>12</v>
      </c>
      <c r="C59" s="19"/>
      <c r="D59" s="19"/>
      <c r="E59" s="19"/>
      <c r="F59" s="19"/>
      <c r="G59" s="19"/>
      <c r="H59" s="19"/>
      <c r="I59" s="19"/>
      <c r="J59" s="55"/>
      <c r="K59" s="55"/>
      <c r="L59" s="67"/>
    </row>
    <row r="60" spans="2:11" ht="15" customHeight="1">
      <c r="B60" s="54"/>
      <c r="C60" s="19"/>
      <c r="D60" s="19"/>
      <c r="E60" s="19"/>
      <c r="F60" s="19"/>
      <c r="G60" s="19"/>
      <c r="H60" s="19"/>
      <c r="I60" s="19"/>
      <c r="J60" s="55"/>
      <c r="K60" s="55"/>
    </row>
    <row r="61" spans="1:11" ht="13.5" customHeight="1">
      <c r="A61" s="56"/>
      <c r="B61" s="54"/>
      <c r="C61" s="57"/>
      <c r="D61" s="57"/>
      <c r="E61" s="57"/>
      <c r="F61" s="57"/>
      <c r="G61" s="57"/>
      <c r="H61" s="57"/>
      <c r="I61" s="57"/>
      <c r="J61" s="58"/>
      <c r="K61" s="58"/>
    </row>
    <row r="62" spans="1:11" ht="13.5" customHeight="1">
      <c r="A62" s="56"/>
      <c r="B62" s="54"/>
      <c r="C62" s="57"/>
      <c r="D62" s="57"/>
      <c r="E62" s="57"/>
      <c r="F62" s="57"/>
      <c r="G62" s="57"/>
      <c r="H62" s="57"/>
      <c r="I62" s="57"/>
      <c r="J62" s="58"/>
      <c r="K62" s="58"/>
    </row>
    <row r="63" spans="1:11" ht="15.75">
      <c r="A63" s="28" t="str">
        <f>B1</f>
        <v>GREENVILLE UTILITIES COMMISSION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.75">
      <c r="A64" s="28" t="str">
        <f>B2</f>
        <v>GREENVILLE, NORTH CAROLINA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6" spans="1:12" ht="14.25" customHeight="1">
      <c r="A66" s="20"/>
      <c r="B66" s="27" t="s">
        <v>7</v>
      </c>
      <c r="C66" s="27"/>
      <c r="D66" s="27"/>
      <c r="E66" s="27"/>
      <c r="F66" s="27"/>
      <c r="G66" s="27"/>
      <c r="H66" s="27"/>
      <c r="I66" s="27"/>
      <c r="J66" s="27"/>
      <c r="K66" s="27"/>
      <c r="L66" s="67"/>
    </row>
    <row r="67" spans="1:11" ht="15.75">
      <c r="A67" s="28" t="str">
        <f>B5</f>
        <v>230 POD TO BELLS FORK 115KV 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5.75">
      <c r="A68" s="28" t="str">
        <f>B6</f>
        <v>TRANSMISSION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5.75">
      <c r="A69" s="16"/>
      <c r="B69" s="16"/>
      <c r="C69" s="16"/>
      <c r="D69" s="16"/>
      <c r="E69" s="16"/>
      <c r="F69" s="16"/>
      <c r="G69" s="16"/>
      <c r="H69" s="16"/>
      <c r="I69" s="16"/>
      <c r="J69" s="17"/>
      <c r="K69" s="17"/>
    </row>
    <row r="70" spans="1:11" ht="15.75">
      <c r="A70" s="28" t="s">
        <v>3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2:11" ht="13.5" thickBot="1">
      <c r="B71" s="29" t="s">
        <v>10</v>
      </c>
      <c r="C71" s="29"/>
      <c r="D71" s="29"/>
      <c r="E71" s="29"/>
      <c r="F71" s="29"/>
      <c r="G71" s="29"/>
      <c r="H71" s="29"/>
      <c r="I71" s="29"/>
      <c r="J71" s="29"/>
      <c r="K71" s="29"/>
    </row>
    <row r="72" spans="2:11" ht="13.5" thickTop="1">
      <c r="B72" s="30"/>
      <c r="C72" s="31"/>
      <c r="D72" s="31"/>
      <c r="E72" s="31"/>
      <c r="F72" s="31"/>
      <c r="G72" s="31"/>
      <c r="H72" s="31"/>
      <c r="I72" s="31"/>
      <c r="J72" s="32"/>
      <c r="K72" s="73"/>
    </row>
    <row r="73" spans="2:11" ht="39.75" customHeight="1" thickBot="1">
      <c r="B73" s="33" t="s">
        <v>2</v>
      </c>
      <c r="C73" s="34" t="s">
        <v>93</v>
      </c>
      <c r="D73" s="34" t="s">
        <v>92</v>
      </c>
      <c r="E73" s="34" t="s">
        <v>94</v>
      </c>
      <c r="F73" s="34" t="s">
        <v>4</v>
      </c>
      <c r="G73" s="34" t="s">
        <v>87</v>
      </c>
      <c r="H73" s="34" t="s">
        <v>88</v>
      </c>
      <c r="I73" s="34" t="s">
        <v>89</v>
      </c>
      <c r="J73" s="35" t="s">
        <v>91</v>
      </c>
      <c r="K73" s="74" t="s">
        <v>0</v>
      </c>
    </row>
    <row r="74" spans="2:11" ht="12.75" customHeight="1">
      <c r="B74" s="36" t="s">
        <v>16</v>
      </c>
      <c r="C74" s="37"/>
      <c r="D74" s="37"/>
      <c r="E74" s="37"/>
      <c r="F74" s="37"/>
      <c r="G74" s="37"/>
      <c r="H74" s="37"/>
      <c r="I74" s="37"/>
      <c r="J74" s="37"/>
      <c r="K74" s="38"/>
    </row>
    <row r="75" spans="2:11" ht="12.75" customHeight="1">
      <c r="B75" s="44" t="s">
        <v>86</v>
      </c>
      <c r="C75" s="45"/>
      <c r="D75" s="45"/>
      <c r="E75" s="45"/>
      <c r="F75" s="45"/>
      <c r="G75" s="45"/>
      <c r="H75" s="45"/>
      <c r="I75" s="45"/>
      <c r="J75" s="45"/>
      <c r="K75" s="78"/>
    </row>
    <row r="76" spans="2:11" ht="12.75" customHeight="1">
      <c r="B76" s="39">
        <v>38</v>
      </c>
      <c r="C76" s="2" t="s">
        <v>44</v>
      </c>
      <c r="D76" s="2" t="s">
        <v>29</v>
      </c>
      <c r="E76" s="2">
        <v>11.1</v>
      </c>
      <c r="F76" s="2">
        <v>0.29242</v>
      </c>
      <c r="G76" s="2">
        <v>1342</v>
      </c>
      <c r="H76" s="2">
        <v>3528</v>
      </c>
      <c r="I76" s="2">
        <v>5257</v>
      </c>
      <c r="J76" s="7">
        <f aca="true" t="shared" si="1" ref="J76:J119">K76*1.06</f>
        <v>10756.880000000001</v>
      </c>
      <c r="K76" s="76">
        <v>10148</v>
      </c>
    </row>
    <row r="77" spans="2:11" ht="12.75" customHeight="1">
      <c r="B77" s="39">
        <v>39</v>
      </c>
      <c r="C77" s="2" t="s">
        <v>45</v>
      </c>
      <c r="D77" s="2" t="s">
        <v>46</v>
      </c>
      <c r="E77" s="2">
        <v>11.1</v>
      </c>
      <c r="F77" s="2">
        <v>0.29242</v>
      </c>
      <c r="G77" s="2">
        <v>1342</v>
      </c>
      <c r="H77" s="2">
        <v>3528</v>
      </c>
      <c r="I77" s="2">
        <v>5997</v>
      </c>
      <c r="J77" s="7">
        <f t="shared" si="1"/>
        <v>11541.28</v>
      </c>
      <c r="K77" s="76">
        <v>10888</v>
      </c>
    </row>
    <row r="78" spans="2:11" ht="12.75" customHeight="1">
      <c r="B78" s="39" t="s">
        <v>47</v>
      </c>
      <c r="C78" s="2" t="s">
        <v>48</v>
      </c>
      <c r="D78" s="2" t="s">
        <v>29</v>
      </c>
      <c r="E78" s="2">
        <v>11.1</v>
      </c>
      <c r="F78" s="2">
        <v>0.29242</v>
      </c>
      <c r="G78" s="2">
        <v>1342</v>
      </c>
      <c r="H78" s="2">
        <v>3528</v>
      </c>
      <c r="I78" s="2">
        <v>5257</v>
      </c>
      <c r="J78" s="7">
        <f t="shared" si="1"/>
        <v>10756.880000000001</v>
      </c>
      <c r="K78" s="76">
        <v>10148</v>
      </c>
    </row>
    <row r="79" spans="2:11" ht="12.75" customHeight="1" thickBot="1">
      <c r="B79" s="40">
        <v>40</v>
      </c>
      <c r="C79" s="3" t="s">
        <v>49</v>
      </c>
      <c r="D79" s="3" t="s">
        <v>29</v>
      </c>
      <c r="E79" s="3">
        <v>11.1</v>
      </c>
      <c r="F79" s="3">
        <v>0.29242</v>
      </c>
      <c r="G79" s="3">
        <v>1342</v>
      </c>
      <c r="H79" s="3">
        <v>3528</v>
      </c>
      <c r="I79" s="3">
        <v>5257</v>
      </c>
      <c r="J79" s="8">
        <f t="shared" si="1"/>
        <v>10756.880000000001</v>
      </c>
      <c r="K79" s="77">
        <v>10148</v>
      </c>
    </row>
    <row r="80" spans="2:11" ht="12.75" customHeight="1">
      <c r="B80" s="46">
        <v>41</v>
      </c>
      <c r="C80" s="1" t="s">
        <v>50</v>
      </c>
      <c r="D80" s="1" t="s">
        <v>29</v>
      </c>
      <c r="E80" s="1">
        <v>11.1</v>
      </c>
      <c r="F80" s="1">
        <v>0.29242</v>
      </c>
      <c r="G80" s="1">
        <v>1342</v>
      </c>
      <c r="H80" s="1">
        <v>3528</v>
      </c>
      <c r="I80" s="1">
        <v>5257</v>
      </c>
      <c r="J80" s="10">
        <f t="shared" si="1"/>
        <v>10756.880000000001</v>
      </c>
      <c r="K80" s="75">
        <v>10148</v>
      </c>
    </row>
    <row r="81" spans="2:11" ht="12.75" customHeight="1">
      <c r="B81" s="39">
        <v>42</v>
      </c>
      <c r="C81" s="2" t="s">
        <v>44</v>
      </c>
      <c r="D81" s="2" t="s">
        <v>29</v>
      </c>
      <c r="E81" s="2">
        <v>11.1</v>
      </c>
      <c r="F81" s="2">
        <v>0.29242</v>
      </c>
      <c r="G81" s="2">
        <v>1342</v>
      </c>
      <c r="H81" s="2">
        <v>3528</v>
      </c>
      <c r="I81" s="2">
        <v>5257</v>
      </c>
      <c r="J81" s="7">
        <f t="shared" si="1"/>
        <v>10756.880000000001</v>
      </c>
      <c r="K81" s="76">
        <v>10148</v>
      </c>
    </row>
    <row r="82" spans="2:11" ht="12.75" customHeight="1">
      <c r="B82" s="39">
        <v>43</v>
      </c>
      <c r="C82" s="2" t="s">
        <v>35</v>
      </c>
      <c r="D82" s="2" t="s">
        <v>29</v>
      </c>
      <c r="E82" s="2">
        <v>11.1</v>
      </c>
      <c r="F82" s="2">
        <v>0.29242</v>
      </c>
      <c r="G82" s="2">
        <v>1342</v>
      </c>
      <c r="H82" s="2">
        <v>3528</v>
      </c>
      <c r="I82" s="2">
        <v>5257</v>
      </c>
      <c r="J82" s="7">
        <f t="shared" si="1"/>
        <v>10756.880000000001</v>
      </c>
      <c r="K82" s="76">
        <v>10148</v>
      </c>
    </row>
    <row r="83" spans="2:11" ht="12.75" customHeight="1">
      <c r="B83" s="39">
        <v>44</v>
      </c>
      <c r="C83" s="2" t="s">
        <v>51</v>
      </c>
      <c r="D83" s="2" t="s">
        <v>46</v>
      </c>
      <c r="E83" s="2">
        <v>11.1</v>
      </c>
      <c r="F83" s="2">
        <v>0.29242</v>
      </c>
      <c r="G83" s="2">
        <v>1342</v>
      </c>
      <c r="H83" s="2">
        <v>3528</v>
      </c>
      <c r="I83" s="2">
        <v>5997</v>
      </c>
      <c r="J83" s="7">
        <f t="shared" si="1"/>
        <v>11541.28</v>
      </c>
      <c r="K83" s="76">
        <v>10888</v>
      </c>
    </row>
    <row r="84" spans="2:11" ht="12.75" customHeight="1" thickBot="1">
      <c r="B84" s="40">
        <v>45</v>
      </c>
      <c r="C84" s="3" t="s">
        <v>50</v>
      </c>
      <c r="D84" s="3" t="s">
        <v>29</v>
      </c>
      <c r="E84" s="3">
        <v>11.1</v>
      </c>
      <c r="F84" s="3">
        <v>0.29242</v>
      </c>
      <c r="G84" s="3">
        <v>1342</v>
      </c>
      <c r="H84" s="3">
        <v>3528</v>
      </c>
      <c r="I84" s="3">
        <v>5257</v>
      </c>
      <c r="J84" s="8">
        <f t="shared" si="1"/>
        <v>10756.880000000001</v>
      </c>
      <c r="K84" s="77">
        <v>10148</v>
      </c>
    </row>
    <row r="85" spans="2:11" ht="12.75" customHeight="1">
      <c r="B85" s="46">
        <v>46</v>
      </c>
      <c r="C85" s="1" t="s">
        <v>50</v>
      </c>
      <c r="D85" s="1" t="s">
        <v>29</v>
      </c>
      <c r="E85" s="1">
        <v>11.1</v>
      </c>
      <c r="F85" s="1">
        <v>0.29242</v>
      </c>
      <c r="G85" s="1">
        <v>1342</v>
      </c>
      <c r="H85" s="1">
        <v>3528</v>
      </c>
      <c r="I85" s="1">
        <v>5257</v>
      </c>
      <c r="J85" s="10">
        <f t="shared" si="1"/>
        <v>10756.880000000001</v>
      </c>
      <c r="K85" s="75">
        <v>10148</v>
      </c>
    </row>
    <row r="86" spans="2:11" ht="12.75" customHeight="1">
      <c r="B86" s="39">
        <v>47</v>
      </c>
      <c r="C86" s="2" t="s">
        <v>50</v>
      </c>
      <c r="D86" s="2" t="s">
        <v>29</v>
      </c>
      <c r="E86" s="2">
        <v>11.1</v>
      </c>
      <c r="F86" s="2">
        <v>0.29242</v>
      </c>
      <c r="G86" s="2">
        <v>1342</v>
      </c>
      <c r="H86" s="2">
        <v>3528</v>
      </c>
      <c r="I86" s="2">
        <v>5257</v>
      </c>
      <c r="J86" s="7">
        <f t="shared" si="1"/>
        <v>10756.880000000001</v>
      </c>
      <c r="K86" s="76">
        <v>10148</v>
      </c>
    </row>
    <row r="87" spans="2:11" ht="12.75" customHeight="1">
      <c r="B87" s="39">
        <v>48</v>
      </c>
      <c r="C87" s="2" t="s">
        <v>49</v>
      </c>
      <c r="D87" s="2" t="s">
        <v>52</v>
      </c>
      <c r="E87" s="2">
        <v>11.1</v>
      </c>
      <c r="F87" s="2">
        <v>0.29242</v>
      </c>
      <c r="G87" s="2">
        <v>1342</v>
      </c>
      <c r="H87" s="2">
        <v>3528</v>
      </c>
      <c r="I87" s="2">
        <v>5257</v>
      </c>
      <c r="J87" s="7">
        <f t="shared" si="1"/>
        <v>10756.880000000001</v>
      </c>
      <c r="K87" s="76">
        <v>10148</v>
      </c>
    </row>
    <row r="88" spans="2:11" ht="12.75" customHeight="1">
      <c r="B88" s="39">
        <v>49</v>
      </c>
      <c r="C88" s="2" t="s">
        <v>34</v>
      </c>
      <c r="D88" s="2" t="s">
        <v>52</v>
      </c>
      <c r="E88" s="2">
        <v>11.1</v>
      </c>
      <c r="F88" s="2">
        <v>0.29242</v>
      </c>
      <c r="G88" s="2">
        <v>1342</v>
      </c>
      <c r="H88" s="2">
        <v>3528</v>
      </c>
      <c r="I88" s="2">
        <v>5257</v>
      </c>
      <c r="J88" s="7">
        <f t="shared" si="1"/>
        <v>10756.880000000001</v>
      </c>
      <c r="K88" s="76">
        <v>10148</v>
      </c>
    </row>
    <row r="89" spans="2:11" ht="12.75" customHeight="1" thickBot="1">
      <c r="B89" s="40">
        <v>50</v>
      </c>
      <c r="C89" s="3" t="s">
        <v>26</v>
      </c>
      <c r="D89" s="3" t="s">
        <v>52</v>
      </c>
      <c r="E89" s="3">
        <v>11.25</v>
      </c>
      <c r="F89" s="3">
        <v>0.30804</v>
      </c>
      <c r="G89" s="3">
        <v>1375</v>
      </c>
      <c r="H89" s="3">
        <v>3209</v>
      </c>
      <c r="I89" s="3">
        <v>5252</v>
      </c>
      <c r="J89" s="8">
        <f t="shared" si="1"/>
        <v>10450.54</v>
      </c>
      <c r="K89" s="77">
        <v>9859</v>
      </c>
    </row>
    <row r="90" spans="2:11" ht="12.75" customHeight="1">
      <c r="B90" s="59">
        <v>51</v>
      </c>
      <c r="C90" s="21" t="s">
        <v>53</v>
      </c>
      <c r="D90" s="21" t="s">
        <v>52</v>
      </c>
      <c r="E90" s="21">
        <v>11.25</v>
      </c>
      <c r="F90" s="21">
        <v>0.30804</v>
      </c>
      <c r="G90" s="21">
        <v>1375</v>
      </c>
      <c r="H90" s="21">
        <v>3209</v>
      </c>
      <c r="I90" s="21">
        <v>5252</v>
      </c>
      <c r="J90" s="11">
        <f t="shared" si="1"/>
        <v>10450.54</v>
      </c>
      <c r="K90" s="81">
        <v>9859</v>
      </c>
    </row>
    <row r="91" spans="2:11" ht="12.75" customHeight="1">
      <c r="B91" s="60">
        <v>52</v>
      </c>
      <c r="C91" s="22" t="s">
        <v>27</v>
      </c>
      <c r="D91" s="22" t="s">
        <v>52</v>
      </c>
      <c r="E91" s="22">
        <v>11.25</v>
      </c>
      <c r="F91" s="22">
        <v>0.30804</v>
      </c>
      <c r="G91" s="22">
        <v>1375</v>
      </c>
      <c r="H91" s="22">
        <v>3209</v>
      </c>
      <c r="I91" s="22">
        <v>5252</v>
      </c>
      <c r="J91" s="12">
        <f t="shared" si="1"/>
        <v>10450.54</v>
      </c>
      <c r="K91" s="82">
        <v>9859</v>
      </c>
    </row>
    <row r="92" spans="2:11" ht="12.75" customHeight="1">
      <c r="B92" s="60">
        <v>53</v>
      </c>
      <c r="C92" s="22" t="s">
        <v>49</v>
      </c>
      <c r="D92" s="22" t="s">
        <v>46</v>
      </c>
      <c r="E92" s="22">
        <v>11.25</v>
      </c>
      <c r="F92" s="22">
        <v>0.30804</v>
      </c>
      <c r="G92" s="22">
        <v>1375</v>
      </c>
      <c r="H92" s="22">
        <v>3209</v>
      </c>
      <c r="I92" s="22">
        <v>5992</v>
      </c>
      <c r="J92" s="12">
        <f t="shared" si="1"/>
        <v>11233.880000000001</v>
      </c>
      <c r="K92" s="82">
        <v>10598</v>
      </c>
    </row>
    <row r="93" spans="2:11" ht="12.75" customHeight="1">
      <c r="B93" s="60">
        <v>54</v>
      </c>
      <c r="C93" s="22" t="s">
        <v>54</v>
      </c>
      <c r="D93" s="22" t="s">
        <v>36</v>
      </c>
      <c r="E93" s="22">
        <v>11.1</v>
      </c>
      <c r="F93" s="22">
        <v>0.29242</v>
      </c>
      <c r="G93" s="22">
        <v>1342</v>
      </c>
      <c r="H93" s="22">
        <v>3528</v>
      </c>
      <c r="I93" s="22">
        <v>6737</v>
      </c>
      <c r="J93" s="12">
        <f t="shared" si="1"/>
        <v>12325.68</v>
      </c>
      <c r="K93" s="82">
        <v>11628</v>
      </c>
    </row>
    <row r="94" spans="2:11" ht="12.75" customHeight="1" thickBot="1">
      <c r="B94" s="61">
        <v>55</v>
      </c>
      <c r="C94" s="23" t="s">
        <v>49</v>
      </c>
      <c r="D94" s="23" t="s">
        <v>46</v>
      </c>
      <c r="E94" s="23">
        <v>11.25</v>
      </c>
      <c r="F94" s="23">
        <v>0.30804</v>
      </c>
      <c r="G94" s="23">
        <v>1375</v>
      </c>
      <c r="H94" s="23">
        <v>3209</v>
      </c>
      <c r="I94" s="23">
        <v>5992</v>
      </c>
      <c r="J94" s="13">
        <f t="shared" si="1"/>
        <v>11233.880000000001</v>
      </c>
      <c r="K94" s="83">
        <v>10598</v>
      </c>
    </row>
    <row r="95" spans="2:11" ht="12.75" customHeight="1">
      <c r="B95" s="59">
        <v>56</v>
      </c>
      <c r="C95" s="21" t="s">
        <v>55</v>
      </c>
      <c r="D95" s="21" t="s">
        <v>56</v>
      </c>
      <c r="E95" s="21">
        <v>10</v>
      </c>
      <c r="F95" s="21">
        <v>0.46429</v>
      </c>
      <c r="G95" s="21">
        <v>2152</v>
      </c>
      <c r="H95" s="21">
        <v>3096</v>
      </c>
      <c r="I95" s="21">
        <v>9353</v>
      </c>
      <c r="J95" s="11">
        <f t="shared" si="1"/>
        <v>15684.820000000002</v>
      </c>
      <c r="K95" s="81">
        <v>14797</v>
      </c>
    </row>
    <row r="96" spans="2:11" ht="12.75" customHeight="1">
      <c r="B96" s="60">
        <v>57</v>
      </c>
      <c r="C96" s="22" t="s">
        <v>57</v>
      </c>
      <c r="D96" s="22" t="s">
        <v>58</v>
      </c>
      <c r="E96" s="22">
        <v>10</v>
      </c>
      <c r="F96" s="22">
        <v>0.4149</v>
      </c>
      <c r="G96" s="22">
        <v>2030</v>
      </c>
      <c r="H96" s="22">
        <v>4003</v>
      </c>
      <c r="I96" s="22">
        <v>9371</v>
      </c>
      <c r="J96" s="12">
        <f t="shared" si="1"/>
        <v>16537.06</v>
      </c>
      <c r="K96" s="82">
        <v>15601</v>
      </c>
    </row>
    <row r="97" spans="2:11" ht="12.75" customHeight="1">
      <c r="B97" s="60">
        <v>58</v>
      </c>
      <c r="C97" s="22" t="s">
        <v>59</v>
      </c>
      <c r="D97" s="22" t="s">
        <v>46</v>
      </c>
      <c r="E97" s="22">
        <v>10</v>
      </c>
      <c r="F97" s="22">
        <v>0.3199</v>
      </c>
      <c r="G97" s="22">
        <v>1744</v>
      </c>
      <c r="H97" s="22">
        <v>1082</v>
      </c>
      <c r="I97" s="22">
        <v>6662</v>
      </c>
      <c r="J97" s="12">
        <f t="shared" si="1"/>
        <v>10185.54</v>
      </c>
      <c r="K97" s="82">
        <v>9609</v>
      </c>
    </row>
    <row r="98" spans="2:11" ht="12.75" customHeight="1">
      <c r="B98" s="60">
        <v>59</v>
      </c>
      <c r="C98" s="22" t="s">
        <v>60</v>
      </c>
      <c r="D98" s="22" t="s">
        <v>46</v>
      </c>
      <c r="E98" s="22">
        <v>11.25</v>
      </c>
      <c r="F98" s="22">
        <v>0.30804</v>
      </c>
      <c r="G98" s="22">
        <v>1375</v>
      </c>
      <c r="H98" s="22">
        <v>3209</v>
      </c>
      <c r="I98" s="22">
        <v>5992</v>
      </c>
      <c r="J98" s="12">
        <f t="shared" si="1"/>
        <v>11233.880000000001</v>
      </c>
      <c r="K98" s="82">
        <v>10598</v>
      </c>
    </row>
    <row r="99" spans="2:11" ht="12.75" customHeight="1" thickBot="1">
      <c r="B99" s="61">
        <v>60</v>
      </c>
      <c r="C99" s="23" t="s">
        <v>34</v>
      </c>
      <c r="D99" s="23" t="s">
        <v>46</v>
      </c>
      <c r="E99" s="23">
        <v>11.25</v>
      </c>
      <c r="F99" s="23">
        <v>0.30804</v>
      </c>
      <c r="G99" s="23">
        <v>1375</v>
      </c>
      <c r="H99" s="23">
        <v>3209</v>
      </c>
      <c r="I99" s="23">
        <v>5992</v>
      </c>
      <c r="J99" s="13">
        <f t="shared" si="1"/>
        <v>11233.880000000001</v>
      </c>
      <c r="K99" s="83">
        <v>10598</v>
      </c>
    </row>
    <row r="100" spans="2:11" ht="12.75" customHeight="1">
      <c r="B100" s="59">
        <v>61</v>
      </c>
      <c r="C100" s="21" t="s">
        <v>44</v>
      </c>
      <c r="D100" s="21" t="s">
        <v>46</v>
      </c>
      <c r="E100" s="21">
        <v>11.25</v>
      </c>
      <c r="F100" s="21">
        <v>0.30804</v>
      </c>
      <c r="G100" s="21">
        <v>1375</v>
      </c>
      <c r="H100" s="21">
        <v>3209</v>
      </c>
      <c r="I100" s="21">
        <v>5992</v>
      </c>
      <c r="J100" s="11">
        <f t="shared" si="1"/>
        <v>11233.880000000001</v>
      </c>
      <c r="K100" s="81">
        <v>10598</v>
      </c>
    </row>
    <row r="101" spans="2:11" ht="12.75" customHeight="1">
      <c r="B101" s="60">
        <v>62</v>
      </c>
      <c r="C101" s="22" t="s">
        <v>60</v>
      </c>
      <c r="D101" s="22" t="s">
        <v>46</v>
      </c>
      <c r="E101" s="22">
        <v>11.25</v>
      </c>
      <c r="F101" s="22">
        <v>0.30804</v>
      </c>
      <c r="G101" s="22">
        <v>1375</v>
      </c>
      <c r="H101" s="22">
        <v>3209</v>
      </c>
      <c r="I101" s="22">
        <v>5992</v>
      </c>
      <c r="J101" s="12">
        <f t="shared" si="1"/>
        <v>11233.880000000001</v>
      </c>
      <c r="K101" s="82">
        <v>10598</v>
      </c>
    </row>
    <row r="102" spans="2:11" ht="12.75" customHeight="1">
      <c r="B102" s="60">
        <v>63</v>
      </c>
      <c r="C102" s="22" t="s">
        <v>34</v>
      </c>
      <c r="D102" s="22" t="s">
        <v>46</v>
      </c>
      <c r="E102" s="22">
        <v>11.25</v>
      </c>
      <c r="F102" s="22">
        <v>0.30804</v>
      </c>
      <c r="G102" s="22">
        <v>1375</v>
      </c>
      <c r="H102" s="22">
        <v>3209</v>
      </c>
      <c r="I102" s="22">
        <v>5992</v>
      </c>
      <c r="J102" s="12">
        <f t="shared" si="1"/>
        <v>11233.880000000001</v>
      </c>
      <c r="K102" s="82">
        <v>10598</v>
      </c>
    </row>
    <row r="103" spans="2:11" ht="12.75" customHeight="1">
      <c r="B103" s="60">
        <v>64</v>
      </c>
      <c r="C103" s="22" t="s">
        <v>49</v>
      </c>
      <c r="D103" s="22" t="s">
        <v>46</v>
      </c>
      <c r="E103" s="22">
        <v>11.25</v>
      </c>
      <c r="F103" s="22">
        <v>0.30804</v>
      </c>
      <c r="G103" s="22">
        <v>1375</v>
      </c>
      <c r="H103" s="22">
        <v>3209</v>
      </c>
      <c r="I103" s="22">
        <v>5992</v>
      </c>
      <c r="J103" s="12">
        <f t="shared" si="1"/>
        <v>11233.880000000001</v>
      </c>
      <c r="K103" s="82">
        <v>10598</v>
      </c>
    </row>
    <row r="104" spans="2:11" ht="12.75" customHeight="1" thickBot="1">
      <c r="B104" s="61">
        <v>65</v>
      </c>
      <c r="C104" s="23" t="s">
        <v>55</v>
      </c>
      <c r="D104" s="23" t="s">
        <v>36</v>
      </c>
      <c r="E104" s="23">
        <v>10</v>
      </c>
      <c r="F104" s="23">
        <v>0.3214</v>
      </c>
      <c r="G104" s="23">
        <v>1747</v>
      </c>
      <c r="H104" s="23">
        <v>2411</v>
      </c>
      <c r="I104" s="23">
        <v>6533</v>
      </c>
      <c r="J104" s="13">
        <f t="shared" si="1"/>
        <v>11461.78</v>
      </c>
      <c r="K104" s="83">
        <v>10813</v>
      </c>
    </row>
    <row r="105" spans="2:11" ht="12.75" customHeight="1">
      <c r="B105" s="62">
        <v>66</v>
      </c>
      <c r="C105" s="24" t="s">
        <v>55</v>
      </c>
      <c r="D105" s="24" t="s">
        <v>36</v>
      </c>
      <c r="E105" s="24">
        <v>10.17</v>
      </c>
      <c r="F105" s="24">
        <v>0.3194</v>
      </c>
      <c r="G105" s="24">
        <v>1759</v>
      </c>
      <c r="H105" s="24">
        <v>2392</v>
      </c>
      <c r="I105" s="24">
        <v>7171</v>
      </c>
      <c r="J105" s="14">
        <f t="shared" si="1"/>
        <v>12129.58</v>
      </c>
      <c r="K105" s="84">
        <v>11443</v>
      </c>
    </row>
    <row r="106" spans="2:11" ht="12.75" customHeight="1">
      <c r="B106" s="60">
        <v>67</v>
      </c>
      <c r="C106" s="22" t="s">
        <v>55</v>
      </c>
      <c r="D106" s="22" t="s">
        <v>36</v>
      </c>
      <c r="E106" s="22">
        <v>10</v>
      </c>
      <c r="F106" s="22">
        <v>0.3214</v>
      </c>
      <c r="G106" s="22">
        <v>1747</v>
      </c>
      <c r="H106" s="22">
        <v>2388</v>
      </c>
      <c r="I106" s="22">
        <v>6555</v>
      </c>
      <c r="J106" s="12">
        <f t="shared" si="1"/>
        <v>11460.720000000001</v>
      </c>
      <c r="K106" s="82">
        <v>10812</v>
      </c>
    </row>
    <row r="107" spans="2:11" ht="12.75" customHeight="1">
      <c r="B107" s="60">
        <v>68</v>
      </c>
      <c r="C107" s="22" t="s">
        <v>61</v>
      </c>
      <c r="D107" s="22" t="s">
        <v>62</v>
      </c>
      <c r="E107" s="22">
        <v>11.25</v>
      </c>
      <c r="F107" s="22">
        <v>0.30804</v>
      </c>
      <c r="G107" s="22">
        <v>1375</v>
      </c>
      <c r="H107" s="22">
        <v>3209</v>
      </c>
      <c r="I107" s="22">
        <v>6732</v>
      </c>
      <c r="J107" s="12">
        <f t="shared" si="1"/>
        <v>12018.28</v>
      </c>
      <c r="K107" s="82">
        <v>11338</v>
      </c>
    </row>
    <row r="108" spans="2:11" ht="12.75" customHeight="1">
      <c r="B108" s="60">
        <v>69</v>
      </c>
      <c r="C108" s="22" t="s">
        <v>63</v>
      </c>
      <c r="D108" s="22" t="s">
        <v>36</v>
      </c>
      <c r="E108" s="22">
        <v>11.25</v>
      </c>
      <c r="F108" s="22">
        <v>0.30804</v>
      </c>
      <c r="G108" s="22">
        <v>1375</v>
      </c>
      <c r="H108" s="22">
        <v>3209</v>
      </c>
      <c r="I108" s="22">
        <v>6732</v>
      </c>
      <c r="J108" s="12">
        <f t="shared" si="1"/>
        <v>12018.28</v>
      </c>
      <c r="K108" s="82">
        <v>11338</v>
      </c>
    </row>
    <row r="109" spans="2:11" ht="12.75" customHeight="1" thickBot="1">
      <c r="B109" s="61">
        <v>70</v>
      </c>
      <c r="C109" s="23" t="s">
        <v>51</v>
      </c>
      <c r="D109" s="23" t="s">
        <v>36</v>
      </c>
      <c r="E109" s="23">
        <v>11.25</v>
      </c>
      <c r="F109" s="23">
        <v>0.30804</v>
      </c>
      <c r="G109" s="23">
        <v>1375</v>
      </c>
      <c r="H109" s="23">
        <v>3209</v>
      </c>
      <c r="I109" s="23">
        <v>6732</v>
      </c>
      <c r="J109" s="13">
        <f t="shared" si="1"/>
        <v>12018.28</v>
      </c>
      <c r="K109" s="83">
        <v>11338</v>
      </c>
    </row>
    <row r="110" spans="2:11" ht="12.75" customHeight="1">
      <c r="B110" s="59">
        <v>71</v>
      </c>
      <c r="C110" s="21" t="s">
        <v>51</v>
      </c>
      <c r="D110" s="21" t="s">
        <v>36</v>
      </c>
      <c r="E110" s="21">
        <v>11.25</v>
      </c>
      <c r="F110" s="21">
        <v>0.30804</v>
      </c>
      <c r="G110" s="21">
        <v>1375</v>
      </c>
      <c r="H110" s="21">
        <v>3209</v>
      </c>
      <c r="I110" s="21">
        <v>6732</v>
      </c>
      <c r="J110" s="11">
        <v>12018.28</v>
      </c>
      <c r="K110" s="81">
        <v>11338</v>
      </c>
    </row>
    <row r="111" spans="2:11" ht="12.75" customHeight="1">
      <c r="B111" s="60">
        <v>72</v>
      </c>
      <c r="C111" s="22" t="s">
        <v>64</v>
      </c>
      <c r="D111" s="22" t="s">
        <v>29</v>
      </c>
      <c r="E111" s="22">
        <v>11.25</v>
      </c>
      <c r="F111" s="22">
        <v>0.30804</v>
      </c>
      <c r="G111" s="22">
        <v>1375</v>
      </c>
      <c r="H111" s="22">
        <v>3209</v>
      </c>
      <c r="I111" s="22">
        <v>5252</v>
      </c>
      <c r="J111" s="12">
        <f t="shared" si="1"/>
        <v>10450.54</v>
      </c>
      <c r="K111" s="82">
        <v>9859</v>
      </c>
    </row>
    <row r="112" spans="2:11" ht="12.75" customHeight="1">
      <c r="B112" s="60" t="s">
        <v>65</v>
      </c>
      <c r="C112" s="22" t="s">
        <v>32</v>
      </c>
      <c r="D112" s="22" t="s">
        <v>39</v>
      </c>
      <c r="E112" s="22">
        <v>11.25</v>
      </c>
      <c r="F112" s="22">
        <v>0.30804</v>
      </c>
      <c r="G112" s="22">
        <v>1375</v>
      </c>
      <c r="H112" s="22">
        <v>3209</v>
      </c>
      <c r="I112" s="22">
        <v>4513</v>
      </c>
      <c r="J112" s="12">
        <f t="shared" si="1"/>
        <v>9666.140000000001</v>
      </c>
      <c r="K112" s="82">
        <v>9119</v>
      </c>
    </row>
    <row r="113" spans="2:11" ht="12.75" customHeight="1">
      <c r="B113" s="60">
        <v>73</v>
      </c>
      <c r="C113" s="22" t="s">
        <v>45</v>
      </c>
      <c r="D113" s="22" t="s">
        <v>36</v>
      </c>
      <c r="E113" s="22">
        <v>11.25</v>
      </c>
      <c r="F113" s="22">
        <v>0.30804</v>
      </c>
      <c r="G113" s="22">
        <v>1375</v>
      </c>
      <c r="H113" s="22">
        <v>3209</v>
      </c>
      <c r="I113" s="22">
        <v>6732</v>
      </c>
      <c r="J113" s="12">
        <f t="shared" si="1"/>
        <v>12018.28</v>
      </c>
      <c r="K113" s="82">
        <v>11338</v>
      </c>
    </row>
    <row r="114" spans="2:11" ht="12.75" customHeight="1" thickBot="1">
      <c r="B114" s="61">
        <v>74</v>
      </c>
      <c r="C114" s="23" t="s">
        <v>64</v>
      </c>
      <c r="D114" s="23" t="s">
        <v>29</v>
      </c>
      <c r="E114" s="23">
        <v>11.25</v>
      </c>
      <c r="F114" s="23">
        <v>0.30804</v>
      </c>
      <c r="G114" s="23">
        <v>1375</v>
      </c>
      <c r="H114" s="23">
        <v>3209</v>
      </c>
      <c r="I114" s="23">
        <v>5252</v>
      </c>
      <c r="J114" s="13">
        <f t="shared" si="1"/>
        <v>10450.54</v>
      </c>
      <c r="K114" s="83">
        <v>9859</v>
      </c>
    </row>
    <row r="115" spans="2:11" ht="12.75" customHeight="1">
      <c r="B115" s="59">
        <v>75</v>
      </c>
      <c r="C115" s="21" t="s">
        <v>66</v>
      </c>
      <c r="D115" s="21" t="s">
        <v>29</v>
      </c>
      <c r="E115" s="21">
        <v>11.25</v>
      </c>
      <c r="F115" s="21">
        <v>0.30804</v>
      </c>
      <c r="G115" s="21">
        <v>1375</v>
      </c>
      <c r="H115" s="21">
        <v>3209</v>
      </c>
      <c r="I115" s="21">
        <v>5252</v>
      </c>
      <c r="J115" s="11">
        <f t="shared" si="1"/>
        <v>10450.54</v>
      </c>
      <c r="K115" s="81">
        <v>9859</v>
      </c>
    </row>
    <row r="116" spans="2:11" ht="12.75" customHeight="1">
      <c r="B116" s="59" t="s">
        <v>67</v>
      </c>
      <c r="C116" s="21" t="s">
        <v>68</v>
      </c>
      <c r="D116" s="21" t="s">
        <v>29</v>
      </c>
      <c r="E116" s="21">
        <v>11.25</v>
      </c>
      <c r="F116" s="21">
        <v>0.30804</v>
      </c>
      <c r="G116" s="21">
        <v>1375</v>
      </c>
      <c r="H116" s="21">
        <v>3209</v>
      </c>
      <c r="I116" s="21">
        <v>5252</v>
      </c>
      <c r="J116" s="11">
        <f t="shared" si="1"/>
        <v>10450.54</v>
      </c>
      <c r="K116" s="81">
        <v>9859</v>
      </c>
    </row>
    <row r="117" spans="2:11" ht="12.75" customHeight="1">
      <c r="B117" s="59">
        <v>76</v>
      </c>
      <c r="C117" s="21" t="s">
        <v>53</v>
      </c>
      <c r="D117" s="21" t="s">
        <v>29</v>
      </c>
      <c r="E117" s="21">
        <v>11.25</v>
      </c>
      <c r="F117" s="21">
        <v>0.30804</v>
      </c>
      <c r="G117" s="21">
        <v>1375</v>
      </c>
      <c r="H117" s="21">
        <v>3209</v>
      </c>
      <c r="I117" s="21">
        <v>5252</v>
      </c>
      <c r="J117" s="11">
        <f t="shared" si="1"/>
        <v>10450.54</v>
      </c>
      <c r="K117" s="81">
        <v>9859</v>
      </c>
    </row>
    <row r="118" spans="2:11" ht="12.75" customHeight="1">
      <c r="B118" s="60">
        <v>77</v>
      </c>
      <c r="C118" s="22" t="s">
        <v>68</v>
      </c>
      <c r="D118" s="22" t="s">
        <v>29</v>
      </c>
      <c r="E118" s="22">
        <v>11.25</v>
      </c>
      <c r="F118" s="22">
        <v>0.30804</v>
      </c>
      <c r="G118" s="22">
        <v>1375</v>
      </c>
      <c r="H118" s="22">
        <v>3209</v>
      </c>
      <c r="I118" s="22">
        <v>5252</v>
      </c>
      <c r="J118" s="12">
        <f t="shared" si="1"/>
        <v>10450.54</v>
      </c>
      <c r="K118" s="82">
        <v>9859</v>
      </c>
    </row>
    <row r="119" spans="2:11" ht="12.75" customHeight="1" thickBot="1">
      <c r="B119" s="63">
        <v>78</v>
      </c>
      <c r="C119" s="25" t="s">
        <v>53</v>
      </c>
      <c r="D119" s="25" t="s">
        <v>29</v>
      </c>
      <c r="E119" s="25">
        <v>11.25</v>
      </c>
      <c r="F119" s="25">
        <v>0.30804</v>
      </c>
      <c r="G119" s="25">
        <v>1375</v>
      </c>
      <c r="H119" s="25">
        <v>3209</v>
      </c>
      <c r="I119" s="25">
        <v>5252</v>
      </c>
      <c r="J119" s="15">
        <f t="shared" si="1"/>
        <v>10450.54</v>
      </c>
      <c r="K119" s="85">
        <v>9859</v>
      </c>
    </row>
    <row r="120" spans="2:11" ht="13.5" thickTop="1">
      <c r="B120" s="54" t="s">
        <v>12</v>
      </c>
      <c r="C120" s="19"/>
      <c r="D120" s="19"/>
      <c r="E120" s="19"/>
      <c r="F120" s="19"/>
      <c r="G120" s="19"/>
      <c r="H120" s="19"/>
      <c r="I120" s="19"/>
      <c r="J120" s="55"/>
      <c r="K120" s="55"/>
    </row>
    <row r="121" spans="2:11" ht="15" customHeight="1">
      <c r="B121" s="54"/>
      <c r="C121" s="19"/>
      <c r="D121" s="19"/>
      <c r="E121" s="19"/>
      <c r="F121" s="19"/>
      <c r="G121" s="19"/>
      <c r="H121" s="19"/>
      <c r="I121" s="19"/>
      <c r="J121" s="55"/>
      <c r="K121" s="55"/>
    </row>
    <row r="122" spans="1:11" ht="13.5" customHeight="1">
      <c r="A122" s="56"/>
      <c r="B122" s="54"/>
      <c r="C122" s="57"/>
      <c r="D122" s="57"/>
      <c r="E122" s="57"/>
      <c r="F122" s="57"/>
      <c r="G122" s="57"/>
      <c r="H122" s="57"/>
      <c r="I122" s="57"/>
      <c r="J122" s="58"/>
      <c r="K122" s="58"/>
    </row>
    <row r="123" spans="1:11" ht="13.5" customHeight="1">
      <c r="A123" s="56"/>
      <c r="B123" s="54"/>
      <c r="C123" s="57"/>
      <c r="D123" s="57"/>
      <c r="E123" s="57"/>
      <c r="F123" s="57"/>
      <c r="G123" s="57"/>
      <c r="H123" s="57"/>
      <c r="I123" s="57"/>
      <c r="J123" s="58"/>
      <c r="K123" s="58"/>
    </row>
    <row r="124" spans="1:11" ht="15.75">
      <c r="A124" s="28" t="s">
        <v>5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5.75">
      <c r="A125" s="28" t="s">
        <v>6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7" spans="1:12" ht="14.25" customHeight="1">
      <c r="A127" s="20"/>
      <c r="B127" s="27" t="s">
        <v>7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67"/>
    </row>
    <row r="128" spans="1:11" ht="15.75">
      <c r="A128" s="28" t="s">
        <v>14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5.75">
      <c r="A129" s="28" t="s">
        <v>15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5.75">
      <c r="A130" s="16"/>
      <c r="B130" s="16"/>
      <c r="C130" s="16"/>
      <c r="D130" s="16"/>
      <c r="E130" s="16"/>
      <c r="F130" s="16"/>
      <c r="G130" s="16"/>
      <c r="H130" s="16"/>
      <c r="I130" s="16"/>
      <c r="J130" s="17"/>
      <c r="K130" s="17"/>
    </row>
    <row r="131" spans="1:11" ht="15.75">
      <c r="A131" s="28" t="s">
        <v>3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2:11" ht="13.5" thickBot="1">
      <c r="B132" s="29" t="s">
        <v>10</v>
      </c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2:11" ht="13.5" thickTop="1">
      <c r="B133" s="30"/>
      <c r="C133" s="31"/>
      <c r="D133" s="31"/>
      <c r="E133" s="31"/>
      <c r="F133" s="31"/>
      <c r="G133" s="31"/>
      <c r="H133" s="31"/>
      <c r="I133" s="31"/>
      <c r="J133" s="32"/>
      <c r="K133" s="73"/>
    </row>
    <row r="134" spans="2:11" ht="39.75" customHeight="1" thickBot="1">
      <c r="B134" s="33" t="s">
        <v>2</v>
      </c>
      <c r="C134" s="34" t="s">
        <v>93</v>
      </c>
      <c r="D134" s="34" t="s">
        <v>92</v>
      </c>
      <c r="E134" s="34" t="s">
        <v>94</v>
      </c>
      <c r="F134" s="34" t="s">
        <v>4</v>
      </c>
      <c r="G134" s="34" t="s">
        <v>87</v>
      </c>
      <c r="H134" s="34" t="s">
        <v>88</v>
      </c>
      <c r="I134" s="34" t="s">
        <v>89</v>
      </c>
      <c r="J134" s="35" t="s">
        <v>91</v>
      </c>
      <c r="K134" s="74" t="s">
        <v>0</v>
      </c>
    </row>
    <row r="135" spans="2:11" ht="12.75" customHeight="1">
      <c r="B135" s="36" t="s">
        <v>16</v>
      </c>
      <c r="C135" s="37"/>
      <c r="D135" s="37"/>
      <c r="E135" s="37"/>
      <c r="F135" s="37"/>
      <c r="G135" s="37"/>
      <c r="H135" s="37"/>
      <c r="I135" s="37"/>
      <c r="J135" s="37"/>
      <c r="K135" s="38"/>
    </row>
    <row r="136" spans="2:11" ht="12.75" customHeight="1">
      <c r="B136" s="44" t="s">
        <v>86</v>
      </c>
      <c r="C136" s="45"/>
      <c r="D136" s="45"/>
      <c r="E136" s="45"/>
      <c r="F136" s="45"/>
      <c r="G136" s="45"/>
      <c r="H136" s="45"/>
      <c r="I136" s="45"/>
      <c r="J136" s="45"/>
      <c r="K136" s="78"/>
    </row>
    <row r="137" spans="2:11" ht="12.75" customHeight="1">
      <c r="B137" s="39">
        <v>79</v>
      </c>
      <c r="C137" s="2" t="s">
        <v>64</v>
      </c>
      <c r="D137" s="2" t="s">
        <v>29</v>
      </c>
      <c r="E137" s="2">
        <v>11.25</v>
      </c>
      <c r="F137" s="2">
        <v>0.30804</v>
      </c>
      <c r="G137" s="2">
        <v>1375</v>
      </c>
      <c r="H137" s="2">
        <v>3209</v>
      </c>
      <c r="I137" s="2">
        <v>5252</v>
      </c>
      <c r="J137" s="7">
        <f aca="true" t="shared" si="2" ref="J137:J154">K137*1.06</f>
        <v>10450.54</v>
      </c>
      <c r="K137" s="76">
        <v>9859</v>
      </c>
    </row>
    <row r="138" spans="2:11" ht="12.75" customHeight="1">
      <c r="B138" s="39">
        <v>80</v>
      </c>
      <c r="C138" s="2" t="s">
        <v>32</v>
      </c>
      <c r="D138" s="2" t="s">
        <v>39</v>
      </c>
      <c r="E138" s="2">
        <v>11.25</v>
      </c>
      <c r="F138" s="2">
        <v>0.30804</v>
      </c>
      <c r="G138" s="2">
        <v>1375</v>
      </c>
      <c r="H138" s="2">
        <v>3209</v>
      </c>
      <c r="I138" s="2">
        <v>4513</v>
      </c>
      <c r="J138" s="7">
        <f t="shared" si="2"/>
        <v>9666.140000000001</v>
      </c>
      <c r="K138" s="76">
        <v>9119</v>
      </c>
    </row>
    <row r="139" spans="2:11" ht="12.75" customHeight="1">
      <c r="B139" s="39">
        <v>81</v>
      </c>
      <c r="C139" s="2" t="s">
        <v>27</v>
      </c>
      <c r="D139" s="2" t="s">
        <v>52</v>
      </c>
      <c r="E139" s="2">
        <v>11.25</v>
      </c>
      <c r="F139" s="2">
        <v>0.30804</v>
      </c>
      <c r="G139" s="2">
        <v>1375</v>
      </c>
      <c r="H139" s="2">
        <v>3209</v>
      </c>
      <c r="I139" s="2">
        <v>5252</v>
      </c>
      <c r="J139" s="7">
        <f t="shared" si="2"/>
        <v>10450.54</v>
      </c>
      <c r="K139" s="76">
        <v>9859</v>
      </c>
    </row>
    <row r="140" spans="2:11" ht="12.75" customHeight="1" thickBot="1">
      <c r="B140" s="40">
        <v>82</v>
      </c>
      <c r="C140" s="3" t="s">
        <v>34</v>
      </c>
      <c r="D140" s="3" t="s">
        <v>23</v>
      </c>
      <c r="E140" s="3">
        <v>11.25</v>
      </c>
      <c r="F140" s="3">
        <v>0.30804</v>
      </c>
      <c r="G140" s="3">
        <v>1375</v>
      </c>
      <c r="H140" s="3">
        <v>3209</v>
      </c>
      <c r="I140" s="3">
        <v>5992</v>
      </c>
      <c r="J140" s="8">
        <f t="shared" si="2"/>
        <v>11233.880000000001</v>
      </c>
      <c r="K140" s="77">
        <v>10598</v>
      </c>
    </row>
    <row r="141" spans="2:11" ht="12.75" customHeight="1">
      <c r="B141" s="39">
        <v>84</v>
      </c>
      <c r="C141" s="2" t="s">
        <v>33</v>
      </c>
      <c r="D141" s="2" t="s">
        <v>52</v>
      </c>
      <c r="E141" s="2">
        <v>11.25</v>
      </c>
      <c r="F141" s="2">
        <v>0.30804</v>
      </c>
      <c r="G141" s="2">
        <v>1375</v>
      </c>
      <c r="H141" s="2">
        <v>3209</v>
      </c>
      <c r="I141" s="2">
        <v>5252</v>
      </c>
      <c r="J141" s="7">
        <f t="shared" si="2"/>
        <v>10450.54</v>
      </c>
      <c r="K141" s="76">
        <v>9859</v>
      </c>
    </row>
    <row r="142" spans="2:11" ht="12.75" customHeight="1">
      <c r="B142" s="39">
        <v>85</v>
      </c>
      <c r="C142" s="2" t="s">
        <v>69</v>
      </c>
      <c r="D142" s="2" t="s">
        <v>36</v>
      </c>
      <c r="E142" s="2">
        <v>12.76</v>
      </c>
      <c r="F142" s="2">
        <v>0.29</v>
      </c>
      <c r="G142" s="2">
        <v>2520</v>
      </c>
      <c r="H142" s="2">
        <v>2519</v>
      </c>
      <c r="I142" s="2">
        <v>6872</v>
      </c>
      <c r="J142" s="7">
        <f t="shared" si="2"/>
        <v>12762.400000000001</v>
      </c>
      <c r="K142" s="76">
        <v>12040</v>
      </c>
    </row>
    <row r="143" spans="2:11" ht="12.75" customHeight="1">
      <c r="B143" s="39">
        <v>86</v>
      </c>
      <c r="C143" s="2" t="s">
        <v>33</v>
      </c>
      <c r="D143" s="2" t="s">
        <v>52</v>
      </c>
      <c r="E143" s="2">
        <v>11.25</v>
      </c>
      <c r="F143" s="2">
        <v>0.30804</v>
      </c>
      <c r="G143" s="2">
        <v>1375</v>
      </c>
      <c r="H143" s="2">
        <v>3209</v>
      </c>
      <c r="I143" s="2">
        <v>5252</v>
      </c>
      <c r="J143" s="7">
        <f t="shared" si="2"/>
        <v>10450.54</v>
      </c>
      <c r="K143" s="76">
        <v>9859</v>
      </c>
    </row>
    <row r="144" spans="2:11" ht="12.75" customHeight="1" thickBot="1">
      <c r="B144" s="40">
        <v>88</v>
      </c>
      <c r="C144" s="3" t="s">
        <v>49</v>
      </c>
      <c r="D144" s="3" t="s">
        <v>29</v>
      </c>
      <c r="E144" s="3">
        <v>11.1</v>
      </c>
      <c r="F144" s="3">
        <v>0.29242</v>
      </c>
      <c r="G144" s="3">
        <v>1342</v>
      </c>
      <c r="H144" s="3">
        <v>3528</v>
      </c>
      <c r="I144" s="3">
        <v>5257</v>
      </c>
      <c r="J144" s="8">
        <f t="shared" si="2"/>
        <v>10756.880000000001</v>
      </c>
      <c r="K144" s="77">
        <v>10148</v>
      </c>
    </row>
    <row r="145" spans="2:11" ht="12.75" customHeight="1">
      <c r="B145" s="46">
        <v>90</v>
      </c>
      <c r="C145" s="1" t="s">
        <v>70</v>
      </c>
      <c r="D145" s="1" t="s">
        <v>52</v>
      </c>
      <c r="E145" s="1">
        <v>11.2</v>
      </c>
      <c r="F145" s="1">
        <v>0.45</v>
      </c>
      <c r="G145" s="1">
        <v>2004</v>
      </c>
      <c r="H145" s="1">
        <v>2799</v>
      </c>
      <c r="I145" s="1">
        <v>8074</v>
      </c>
      <c r="J145" s="10">
        <f t="shared" si="2"/>
        <v>13896.6</v>
      </c>
      <c r="K145" s="75">
        <v>13110</v>
      </c>
    </row>
    <row r="146" spans="2:11" ht="12.75" customHeight="1">
      <c r="B146" s="39">
        <v>91</v>
      </c>
      <c r="C146" s="2" t="s">
        <v>37</v>
      </c>
      <c r="D146" s="2" t="s">
        <v>39</v>
      </c>
      <c r="E146" s="2">
        <v>11.25</v>
      </c>
      <c r="F146" s="2">
        <v>0.30804</v>
      </c>
      <c r="G146" s="2">
        <v>1375</v>
      </c>
      <c r="H146" s="2">
        <v>3209</v>
      </c>
      <c r="I146" s="2">
        <v>4513</v>
      </c>
      <c r="J146" s="7">
        <f t="shared" si="2"/>
        <v>9666.140000000001</v>
      </c>
      <c r="K146" s="76">
        <v>9119</v>
      </c>
    </row>
    <row r="147" spans="2:11" ht="12.75" customHeight="1">
      <c r="B147" s="44" t="s">
        <v>85</v>
      </c>
      <c r="C147" s="45"/>
      <c r="D147" s="45"/>
      <c r="E147" s="45"/>
      <c r="F147" s="45"/>
      <c r="G147" s="45"/>
      <c r="H147" s="45"/>
      <c r="I147" s="45"/>
      <c r="J147" s="45"/>
      <c r="K147" s="78"/>
    </row>
    <row r="148" spans="2:11" ht="12.75" customHeight="1">
      <c r="B148" s="60">
        <v>1</v>
      </c>
      <c r="C148" s="22" t="s">
        <v>71</v>
      </c>
      <c r="D148" s="22" t="s">
        <v>72</v>
      </c>
      <c r="E148" s="22">
        <v>22.31</v>
      </c>
      <c r="F148" s="22">
        <v>0.45</v>
      </c>
      <c r="G148" s="22">
        <v>4384</v>
      </c>
      <c r="H148" s="22">
        <v>8767</v>
      </c>
      <c r="I148" s="22">
        <v>11835</v>
      </c>
      <c r="J148" s="12">
        <f t="shared" si="2"/>
        <v>36168.26</v>
      </c>
      <c r="K148" s="82">
        <v>34121</v>
      </c>
    </row>
    <row r="149" spans="2:16" ht="12.75" customHeight="1">
      <c r="B149" s="39" t="s">
        <v>73</v>
      </c>
      <c r="C149" s="2" t="s">
        <v>74</v>
      </c>
      <c r="D149" s="2" t="s">
        <v>75</v>
      </c>
      <c r="E149" s="2">
        <v>21.88</v>
      </c>
      <c r="F149" s="2">
        <v>0.1618</v>
      </c>
      <c r="G149" s="2">
        <v>2756</v>
      </c>
      <c r="H149" s="2">
        <v>5657</v>
      </c>
      <c r="I149" s="2">
        <v>7495</v>
      </c>
      <c r="J149" s="7">
        <f t="shared" si="2"/>
        <v>20676.36</v>
      </c>
      <c r="K149" s="76">
        <v>19506</v>
      </c>
      <c r="L149" s="64"/>
      <c r="M149" s="64"/>
      <c r="N149" s="64"/>
      <c r="O149" s="64"/>
      <c r="P149" s="64"/>
    </row>
    <row r="150" spans="2:11" ht="12.75" customHeight="1" thickBot="1">
      <c r="B150" s="40">
        <v>14</v>
      </c>
      <c r="C150" s="3" t="s">
        <v>76</v>
      </c>
      <c r="D150" s="3" t="s">
        <v>77</v>
      </c>
      <c r="E150" s="3">
        <v>12.44</v>
      </c>
      <c r="F150" s="3">
        <v>0.45</v>
      </c>
      <c r="G150" s="3">
        <v>1475</v>
      </c>
      <c r="H150" s="3">
        <v>6137</v>
      </c>
      <c r="I150" s="3">
        <v>7495</v>
      </c>
      <c r="J150" s="8">
        <f t="shared" si="2"/>
        <v>19652.4</v>
      </c>
      <c r="K150" s="77">
        <v>18540</v>
      </c>
    </row>
    <row r="151" spans="2:11" ht="12.75" customHeight="1">
      <c r="B151" s="59">
        <v>33</v>
      </c>
      <c r="C151" s="21" t="s">
        <v>78</v>
      </c>
      <c r="D151" s="21" t="s">
        <v>77</v>
      </c>
      <c r="E151" s="21">
        <v>13</v>
      </c>
      <c r="F151" s="21">
        <v>0.37566</v>
      </c>
      <c r="G151" s="21">
        <v>3971</v>
      </c>
      <c r="H151" s="21">
        <v>7659</v>
      </c>
      <c r="I151" s="21">
        <v>14991</v>
      </c>
      <c r="J151" s="11">
        <f t="shared" si="2"/>
        <v>33719.66</v>
      </c>
      <c r="K151" s="81">
        <v>31811</v>
      </c>
    </row>
    <row r="152" spans="2:11" ht="12.75" customHeight="1">
      <c r="B152" s="60">
        <v>87</v>
      </c>
      <c r="C152" s="22" t="s">
        <v>79</v>
      </c>
      <c r="D152" s="22" t="s">
        <v>77</v>
      </c>
      <c r="E152" s="22">
        <v>11</v>
      </c>
      <c r="F152" s="22">
        <v>0.4419</v>
      </c>
      <c r="G152" s="22">
        <v>3043</v>
      </c>
      <c r="H152" s="22">
        <v>5260</v>
      </c>
      <c r="I152" s="22">
        <v>14991</v>
      </c>
      <c r="J152" s="12">
        <f t="shared" si="2"/>
        <v>29702.260000000002</v>
      </c>
      <c r="K152" s="82">
        <v>28021</v>
      </c>
    </row>
    <row r="153" spans="2:11" ht="12.75" customHeight="1" thickBot="1">
      <c r="B153" s="61">
        <v>89</v>
      </c>
      <c r="C153" s="23" t="s">
        <v>79</v>
      </c>
      <c r="D153" s="23" t="s">
        <v>80</v>
      </c>
      <c r="E153" s="23">
        <v>22.44</v>
      </c>
      <c r="F153" s="23">
        <v>0.45</v>
      </c>
      <c r="G153" s="23">
        <v>5962</v>
      </c>
      <c r="H153" s="23">
        <v>8297</v>
      </c>
      <c r="I153" s="23">
        <v>18739</v>
      </c>
      <c r="J153" s="13">
        <f t="shared" si="2"/>
        <v>42418.020000000004</v>
      </c>
      <c r="K153" s="83">
        <v>40017</v>
      </c>
    </row>
    <row r="154" spans="2:11" ht="12.75" customHeight="1">
      <c r="B154" s="59">
        <v>92</v>
      </c>
      <c r="C154" s="21" t="s">
        <v>81</v>
      </c>
      <c r="D154" s="21" t="s">
        <v>82</v>
      </c>
      <c r="E154" s="21">
        <v>18.56</v>
      </c>
      <c r="F154" s="21">
        <v>0.4</v>
      </c>
      <c r="G154" s="21">
        <v>3703</v>
      </c>
      <c r="H154" s="21">
        <v>4528</v>
      </c>
      <c r="I154" s="21">
        <v>13018</v>
      </c>
      <c r="J154" s="11">
        <f t="shared" si="2"/>
        <v>28032.760000000002</v>
      </c>
      <c r="K154" s="81">
        <v>26446</v>
      </c>
    </row>
    <row r="155" spans="2:11" ht="12.75" customHeight="1">
      <c r="B155" s="60"/>
      <c r="C155" s="22"/>
      <c r="D155" s="22"/>
      <c r="E155" s="22"/>
      <c r="F155" s="22"/>
      <c r="G155" s="22"/>
      <c r="H155" s="22"/>
      <c r="I155" s="22"/>
      <c r="J155" s="12"/>
      <c r="K155" s="82"/>
    </row>
    <row r="156" spans="2:11" ht="12.75" customHeight="1">
      <c r="B156" s="60"/>
      <c r="C156" s="22"/>
      <c r="D156" s="22"/>
      <c r="E156" s="22"/>
      <c r="F156" s="22"/>
      <c r="G156" s="22"/>
      <c r="H156" s="22"/>
      <c r="I156" s="22"/>
      <c r="J156" s="12"/>
      <c r="K156" s="82"/>
    </row>
    <row r="157" spans="2:11" ht="12.75" customHeight="1">
      <c r="B157" s="60"/>
      <c r="C157" s="22"/>
      <c r="D157" s="22"/>
      <c r="E157" s="22"/>
      <c r="F157" s="22"/>
      <c r="G157" s="22"/>
      <c r="H157" s="22"/>
      <c r="I157" s="22"/>
      <c r="J157" s="12"/>
      <c r="K157" s="82"/>
    </row>
    <row r="158" spans="2:11" ht="12.75" customHeight="1" thickBot="1">
      <c r="B158" s="61"/>
      <c r="C158" s="23"/>
      <c r="D158" s="23"/>
      <c r="E158" s="23"/>
      <c r="F158" s="23"/>
      <c r="G158" s="23"/>
      <c r="H158" s="23"/>
      <c r="I158" s="23"/>
      <c r="J158" s="13"/>
      <c r="K158" s="83"/>
    </row>
    <row r="159" spans="2:11" ht="12.75" customHeight="1">
      <c r="B159" s="59"/>
      <c r="C159" s="21"/>
      <c r="D159" s="21"/>
      <c r="E159" s="21"/>
      <c r="F159" s="21"/>
      <c r="G159" s="21"/>
      <c r="H159" s="21"/>
      <c r="I159" s="21"/>
      <c r="J159" s="11"/>
      <c r="K159" s="81"/>
    </row>
    <row r="160" spans="2:11" ht="12.75" customHeight="1">
      <c r="B160" s="60"/>
      <c r="C160" s="22"/>
      <c r="D160" s="22"/>
      <c r="E160" s="22"/>
      <c r="F160" s="22"/>
      <c r="G160" s="22"/>
      <c r="H160" s="22"/>
      <c r="I160" s="22"/>
      <c r="J160" s="12"/>
      <c r="K160" s="82"/>
    </row>
    <row r="161" spans="2:11" ht="12.75" customHeight="1">
      <c r="B161" s="60"/>
      <c r="C161" s="22"/>
      <c r="D161" s="22"/>
      <c r="E161" s="22"/>
      <c r="F161" s="22"/>
      <c r="G161" s="22"/>
      <c r="H161" s="22"/>
      <c r="I161" s="22"/>
      <c r="J161" s="12"/>
      <c r="K161" s="82"/>
    </row>
    <row r="162" spans="2:11" ht="12.75" customHeight="1">
      <c r="B162" s="60"/>
      <c r="C162" s="22"/>
      <c r="D162" s="22"/>
      <c r="E162" s="22"/>
      <c r="F162" s="22"/>
      <c r="G162" s="22"/>
      <c r="H162" s="22"/>
      <c r="I162" s="22"/>
      <c r="J162" s="12"/>
      <c r="K162" s="82"/>
    </row>
    <row r="163" spans="2:11" ht="12.75" customHeight="1" thickBot="1">
      <c r="B163" s="61"/>
      <c r="C163" s="23"/>
      <c r="D163" s="23"/>
      <c r="E163" s="23"/>
      <c r="F163" s="23"/>
      <c r="G163" s="23"/>
      <c r="H163" s="23"/>
      <c r="I163" s="23"/>
      <c r="J163" s="13"/>
      <c r="K163" s="83"/>
    </row>
    <row r="164" spans="2:11" ht="12.75" customHeight="1">
      <c r="B164" s="62"/>
      <c r="C164" s="24"/>
      <c r="D164" s="24"/>
      <c r="E164" s="24"/>
      <c r="F164" s="24"/>
      <c r="G164" s="24"/>
      <c r="H164" s="24"/>
      <c r="I164" s="24"/>
      <c r="J164" s="14"/>
      <c r="K164" s="84"/>
    </row>
    <row r="165" spans="2:11" ht="12.75" customHeight="1">
      <c r="B165" s="60"/>
      <c r="C165" s="22"/>
      <c r="D165" s="22"/>
      <c r="E165" s="22"/>
      <c r="F165" s="22"/>
      <c r="G165" s="22"/>
      <c r="H165" s="22"/>
      <c r="I165" s="22"/>
      <c r="J165" s="12"/>
      <c r="K165" s="82"/>
    </row>
    <row r="166" spans="2:11" ht="12.75" customHeight="1">
      <c r="B166" s="60"/>
      <c r="C166" s="22"/>
      <c r="D166" s="22"/>
      <c r="E166" s="22"/>
      <c r="F166" s="22"/>
      <c r="G166" s="22"/>
      <c r="H166" s="22"/>
      <c r="I166" s="22"/>
      <c r="J166" s="12"/>
      <c r="K166" s="82"/>
    </row>
    <row r="167" spans="2:11" ht="12.75" customHeight="1">
      <c r="B167" s="60"/>
      <c r="C167" s="22"/>
      <c r="D167" s="22"/>
      <c r="E167" s="22"/>
      <c r="F167" s="22"/>
      <c r="G167" s="22"/>
      <c r="H167" s="22"/>
      <c r="I167" s="22"/>
      <c r="J167" s="12"/>
      <c r="K167" s="82"/>
    </row>
    <row r="168" spans="2:11" ht="12.75" customHeight="1" thickBot="1">
      <c r="B168" s="61"/>
      <c r="C168" s="23"/>
      <c r="D168" s="23"/>
      <c r="E168" s="23"/>
      <c r="F168" s="23"/>
      <c r="G168" s="23"/>
      <c r="H168" s="23"/>
      <c r="I168" s="23"/>
      <c r="J168" s="13"/>
      <c r="K168" s="83"/>
    </row>
    <row r="169" spans="2:11" ht="12.75" customHeight="1">
      <c r="B169" s="59"/>
      <c r="C169" s="21"/>
      <c r="D169" s="21"/>
      <c r="E169" s="21"/>
      <c r="F169" s="21"/>
      <c r="G169" s="21"/>
      <c r="H169" s="21"/>
      <c r="I169" s="21"/>
      <c r="J169" s="11"/>
      <c r="K169" s="81"/>
    </row>
    <row r="170" spans="2:11" ht="12.75" customHeight="1">
      <c r="B170" s="60"/>
      <c r="C170" s="22"/>
      <c r="D170" s="22"/>
      <c r="E170" s="22"/>
      <c r="F170" s="22"/>
      <c r="G170" s="22"/>
      <c r="H170" s="22"/>
      <c r="I170" s="22"/>
      <c r="J170" s="12"/>
      <c r="K170" s="82"/>
    </row>
    <row r="171" spans="2:11" ht="12.75" customHeight="1">
      <c r="B171" s="60"/>
      <c r="C171" s="22"/>
      <c r="D171" s="22"/>
      <c r="E171" s="22"/>
      <c r="F171" s="22"/>
      <c r="G171" s="22"/>
      <c r="H171" s="22"/>
      <c r="I171" s="22"/>
      <c r="J171" s="12"/>
      <c r="K171" s="82"/>
    </row>
    <row r="172" spans="2:11" ht="12.75" customHeight="1">
      <c r="B172" s="60"/>
      <c r="C172" s="22"/>
      <c r="D172" s="22"/>
      <c r="E172" s="22"/>
      <c r="F172" s="22"/>
      <c r="G172" s="22"/>
      <c r="H172" s="22"/>
      <c r="I172" s="22"/>
      <c r="J172" s="12"/>
      <c r="K172" s="82"/>
    </row>
    <row r="173" spans="2:11" ht="12.75" customHeight="1" thickBot="1">
      <c r="B173" s="61"/>
      <c r="C173" s="23"/>
      <c r="D173" s="23"/>
      <c r="E173" s="23"/>
      <c r="F173" s="23"/>
      <c r="G173" s="23"/>
      <c r="H173" s="23"/>
      <c r="I173" s="23"/>
      <c r="J173" s="13"/>
      <c r="K173" s="83"/>
    </row>
    <row r="174" spans="2:11" ht="12.75" customHeight="1">
      <c r="B174" s="59"/>
      <c r="C174" s="21"/>
      <c r="D174" s="21"/>
      <c r="E174" s="21"/>
      <c r="F174" s="21"/>
      <c r="G174" s="21"/>
      <c r="H174" s="21"/>
      <c r="I174" s="21"/>
      <c r="J174" s="11"/>
      <c r="K174" s="81"/>
    </row>
    <row r="175" spans="2:11" ht="12.75" customHeight="1">
      <c r="B175" s="59"/>
      <c r="C175" s="21"/>
      <c r="D175" s="21"/>
      <c r="E175" s="21"/>
      <c r="F175" s="21"/>
      <c r="G175" s="21"/>
      <c r="H175" s="21"/>
      <c r="I175" s="21"/>
      <c r="J175" s="11"/>
      <c r="K175" s="81"/>
    </row>
    <row r="176" spans="2:11" ht="12.75" customHeight="1">
      <c r="B176" s="59"/>
      <c r="C176" s="21"/>
      <c r="D176" s="21"/>
      <c r="E176" s="21"/>
      <c r="F176" s="21"/>
      <c r="G176" s="21"/>
      <c r="H176" s="21"/>
      <c r="I176" s="21"/>
      <c r="J176" s="11"/>
      <c r="K176" s="81"/>
    </row>
    <row r="177" spans="2:11" ht="12.75" customHeight="1">
      <c r="B177" s="60"/>
      <c r="C177" s="22"/>
      <c r="D177" s="22"/>
      <c r="E177" s="22"/>
      <c r="F177" s="22"/>
      <c r="G177" s="22"/>
      <c r="H177" s="22"/>
      <c r="I177" s="22"/>
      <c r="J177" s="12"/>
      <c r="K177" s="82"/>
    </row>
    <row r="178" spans="2:11" ht="12.75" customHeight="1" thickBot="1">
      <c r="B178" s="63"/>
      <c r="C178" s="25"/>
      <c r="D178" s="25"/>
      <c r="E178" s="25"/>
      <c r="F178" s="25"/>
      <c r="G178" s="25"/>
      <c r="H178" s="25"/>
      <c r="I178" s="25"/>
      <c r="J178" s="15"/>
      <c r="K178" s="85"/>
    </row>
    <row r="179" spans="2:11" ht="13.5" thickTop="1">
      <c r="B179" s="54" t="s">
        <v>12</v>
      </c>
      <c r="C179" s="19"/>
      <c r="D179" s="19"/>
      <c r="E179" s="19"/>
      <c r="F179" s="19"/>
      <c r="G179" s="19"/>
      <c r="H179" s="19"/>
      <c r="I179" s="19"/>
      <c r="J179" s="55"/>
      <c r="K179" s="55"/>
    </row>
    <row r="180" spans="2:11" ht="15" customHeight="1">
      <c r="B180" s="54"/>
      <c r="C180" s="19"/>
      <c r="D180" s="19"/>
      <c r="E180" s="19"/>
      <c r="F180" s="19"/>
      <c r="G180" s="19"/>
      <c r="H180" s="19"/>
      <c r="I180" s="19"/>
      <c r="J180" s="55"/>
      <c r="K180" s="55"/>
    </row>
    <row r="181" spans="1:11" ht="13.5" customHeight="1">
      <c r="A181" s="56"/>
      <c r="B181" s="54"/>
      <c r="C181" s="57"/>
      <c r="D181" s="57"/>
      <c r="E181" s="57"/>
      <c r="F181" s="57"/>
      <c r="G181" s="57"/>
      <c r="H181" s="57"/>
      <c r="I181" s="57"/>
      <c r="J181" s="58"/>
      <c r="K181" s="58"/>
    </row>
    <row r="182" spans="1:11" ht="13.5" customHeight="1">
      <c r="A182" s="56"/>
      <c r="B182" s="54"/>
      <c r="C182" s="57"/>
      <c r="D182" s="57"/>
      <c r="E182" s="57"/>
      <c r="F182" s="57"/>
      <c r="G182" s="57"/>
      <c r="H182" s="57"/>
      <c r="I182" s="57"/>
      <c r="J182" s="58"/>
      <c r="K182" s="58"/>
    </row>
  </sheetData>
  <sheetProtection/>
  <mergeCells count="31">
    <mergeCell ref="B8:K8"/>
    <mergeCell ref="A70:K70"/>
    <mergeCell ref="A63:K63"/>
    <mergeCell ref="A64:K64"/>
    <mergeCell ref="A67:K67"/>
    <mergeCell ref="B18:K18"/>
    <mergeCell ref="B1:K1"/>
    <mergeCell ref="B2:K2"/>
    <mergeCell ref="B5:K5"/>
    <mergeCell ref="B6:K6"/>
    <mergeCell ref="B4:K4"/>
    <mergeCell ref="B9:K9"/>
    <mergeCell ref="A131:K131"/>
    <mergeCell ref="B75:K75"/>
    <mergeCell ref="A124:K124"/>
    <mergeCell ref="B74:K74"/>
    <mergeCell ref="B71:K71"/>
    <mergeCell ref="B66:K66"/>
    <mergeCell ref="A68:K68"/>
    <mergeCell ref="B17:K17"/>
    <mergeCell ref="B12:K12"/>
    <mergeCell ref="L149:P149"/>
    <mergeCell ref="B22:K22"/>
    <mergeCell ref="B147:K147"/>
    <mergeCell ref="B136:K136"/>
    <mergeCell ref="A125:K125"/>
    <mergeCell ref="B135:K135"/>
    <mergeCell ref="A129:K129"/>
    <mergeCell ref="B127:K127"/>
    <mergeCell ref="A128:K128"/>
    <mergeCell ref="B132:K132"/>
  </mergeCells>
  <printOptions/>
  <pageMargins left="0.53" right="0.24" top="0.52" bottom="0.51" header="0.5" footer="0.5"/>
  <pageSetup horizontalDpi="600" verticalDpi="600" orientation="portrait" scale="61" r:id="rId1"/>
  <headerFooter alignWithMargins="0">
    <oddFooter>&amp;L&amp;8© February 2009&amp;C&amp;8&amp;P of &amp;N&amp;R&amp;8Booth &amp; Associates, Inc.</oddFooter>
  </headerFooter>
  <rowBreaks count="2" manualBreakCount="2">
    <brk id="62" max="11" man="1"/>
    <brk id="1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Booth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wpj</dc:creator>
  <cp:keywords/>
  <dc:description/>
  <cp:lastModifiedBy>Alex R. DeVries</cp:lastModifiedBy>
  <cp:lastPrinted>2009-02-20T14:57:55Z</cp:lastPrinted>
  <dcterms:created xsi:type="dcterms:W3CDTF">2006-01-17T19:05:46Z</dcterms:created>
  <dcterms:modified xsi:type="dcterms:W3CDTF">2016-11-23T13:30:22Z</dcterms:modified>
  <cp:category/>
  <cp:version/>
  <cp:contentType/>
  <cp:contentStatus/>
</cp:coreProperties>
</file>