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2120" windowHeight="8010" tabRatio="776" activeTab="0"/>
  </bookViews>
  <sheets>
    <sheet name="Trans. - NEW 1" sheetId="1" r:id="rId1"/>
    <sheet name="Trans. - NEW 2" sheetId="2" r:id="rId2"/>
    <sheet name="Summary" sheetId="3" r:id="rId3"/>
  </sheets>
  <definedNames>
    <definedName name="_xlnm.Print_Area" localSheetId="2">'Summary'!$A$1:$J$39</definedName>
    <definedName name="_xlnm.Print_Area" localSheetId="0">'Trans. - NEW 1'!$A$2:$H$123</definedName>
    <definedName name="_xlnm.Print_Area" localSheetId="1">'Trans. - NEW 2'!$A$1:$F$221</definedName>
  </definedNames>
  <calcPr fullCalcOnLoad="1"/>
</workbook>
</file>

<file path=xl/sharedStrings.xml><?xml version="1.0" encoding="utf-8"?>
<sst xmlns="http://schemas.openxmlformats.org/spreadsheetml/2006/main" count="437" uniqueCount="178">
  <si>
    <t>UNIT</t>
  </si>
  <si>
    <t>NO.</t>
  </si>
  <si>
    <t>UNITS</t>
  </si>
  <si>
    <t>NO. OF</t>
  </si>
  <si>
    <t>Labor</t>
  </si>
  <si>
    <t>Materials</t>
  </si>
  <si>
    <t>Labor &amp; Materials</t>
  </si>
  <si>
    <t>EXTENDED PRICE</t>
  </si>
  <si>
    <t>Unit Price</t>
  </si>
  <si>
    <t>Embedment</t>
  </si>
  <si>
    <t>Depth</t>
  </si>
  <si>
    <t xml:space="preserve">TOTAL Part 1 - Pole Units  </t>
  </si>
  <si>
    <t>TOTAL Part 2 - Pole Top Construction Assembly Units</t>
  </si>
  <si>
    <t>TOTAL Part 3 - Conductor Construction Assembly Units</t>
  </si>
  <si>
    <t>TOTAL Part 4 - Guy Construction Assembly Units (TG Units)</t>
  </si>
  <si>
    <t>TOTAL Part 5 - Anchor Construction Assembly Units</t>
  </si>
  <si>
    <t>TOTAL Part 7 - Right-of-Way Clearing Units</t>
  </si>
  <si>
    <t>N/A</t>
  </si>
  <si>
    <t>PROPOSAL SUMMARY</t>
  </si>
  <si>
    <t>TRANSMISSION CONSTRUCTION ASSEMBLY UNITS</t>
  </si>
  <si>
    <t xml:space="preserve">TOTAL TRANSMISSION CONSTRUCTION ASSEMBLY UNITS  </t>
  </si>
  <si>
    <t>SUBSTATION CONSTRUCTION ASSEMBLY UNITS</t>
  </si>
  <si>
    <t>Substation</t>
  </si>
  <si>
    <t>Switching Substation</t>
  </si>
  <si>
    <t xml:space="preserve">TOTAL SUBSTATION CONSTRUCTION ASSEMBLY UNITS  </t>
  </si>
  <si>
    <t>DISTRIBUTION CONSTRUCTION ASSEMBLY UNITS</t>
  </si>
  <si>
    <t>NEW CONSTRUCTION</t>
  </si>
  <si>
    <t>Overhead</t>
  </si>
  <si>
    <t xml:space="preserve">Total Overhead   </t>
  </si>
  <si>
    <t>Underground</t>
  </si>
  <si>
    <t>Part UD</t>
  </si>
  <si>
    <t>Part UG</t>
  </si>
  <si>
    <t>Part UK</t>
  </si>
  <si>
    <t>Part UM</t>
  </si>
  <si>
    <t>Part UR</t>
  </si>
  <si>
    <t xml:space="preserve">Total Underground  </t>
  </si>
  <si>
    <t>Line Changes</t>
  </si>
  <si>
    <t>Part LCC</t>
  </si>
  <si>
    <t>Part LCR</t>
  </si>
  <si>
    <t>Part LCN</t>
  </si>
  <si>
    <t xml:space="preserve">Total Line Changes  </t>
  </si>
  <si>
    <t xml:space="preserve">TOTAL DISTRIBUTION CONSTRUCTION ASSEMBLY UNITS  </t>
  </si>
  <si>
    <t xml:space="preserve">Transmission Construction Assembly Units  </t>
  </si>
  <si>
    <t xml:space="preserve">Substation Construction Assembly Units </t>
  </si>
  <si>
    <t xml:space="preserve">Distribution Construction Assembly Units  </t>
  </si>
  <si>
    <t xml:space="preserve">TOTAL  </t>
  </si>
  <si>
    <t>Structure</t>
  </si>
  <si>
    <t>Unit</t>
  </si>
  <si>
    <t>Number</t>
  </si>
  <si>
    <t>115/S-07.4</t>
  </si>
  <si>
    <t>TS-4A(S)</t>
  </si>
  <si>
    <t>TS-5AA(S)</t>
  </si>
  <si>
    <t>TG-21A</t>
  </si>
  <si>
    <t>TG-GM</t>
  </si>
  <si>
    <t>TA-2H</t>
  </si>
  <si>
    <t>TA-3.5E *</t>
  </si>
  <si>
    <t>TA-7E *</t>
  </si>
  <si>
    <t>TA-4HE *</t>
  </si>
  <si>
    <t>TM-1EM</t>
  </si>
  <si>
    <t>TM-2A</t>
  </si>
  <si>
    <t>TM-2B</t>
  </si>
  <si>
    <t>TM-9R *</t>
  </si>
  <si>
    <t>TM-9SP</t>
  </si>
  <si>
    <t>TM-ODE</t>
  </si>
  <si>
    <t>TMF-EMB</t>
  </si>
  <si>
    <r>
      <t>M-2 (Stone Backfill) yd</t>
    </r>
    <r>
      <rPr>
        <vertAlign val="superscript"/>
        <sz val="12"/>
        <rFont val="Arial"/>
        <family val="2"/>
      </rPr>
      <t>3</t>
    </r>
  </si>
  <si>
    <t>105/S-05.7</t>
  </si>
  <si>
    <t>105/S-09.0</t>
  </si>
  <si>
    <t>M-1 (Rockhole) cu. Yds*</t>
  </si>
  <si>
    <t>115/S-09.0</t>
  </si>
  <si>
    <t>95/S-08.0</t>
  </si>
  <si>
    <t>20’-0”</t>
  </si>
  <si>
    <t>25’-0”</t>
  </si>
  <si>
    <t>TM-1CM</t>
  </si>
  <si>
    <t>TM-2C</t>
  </si>
  <si>
    <t>TM-4GM</t>
  </si>
  <si>
    <t>TM-9X(S)</t>
  </si>
  <si>
    <t>TM-6A(S)</t>
  </si>
  <si>
    <t>TM-D1</t>
  </si>
  <si>
    <t xml:space="preserve">Part 2 - Pole Top Construction Assembly Units </t>
  </si>
  <si>
    <t>Part 5 - Anchor Construction Assembly Units</t>
  </si>
  <si>
    <t>Part 4 - Guy Construction Assembly Units (TG Units)</t>
  </si>
  <si>
    <t>Part 3 - Conductor Construction Assembly Units</t>
  </si>
  <si>
    <t>Part 6 - Miscellaneous Construction Assembly Units</t>
  </si>
  <si>
    <t>TOTAL Part 6 - MIscellaneous Construction Assembly Units</t>
  </si>
  <si>
    <t>Part 7 - Right-of-Way Clearing Units</t>
  </si>
  <si>
    <t>NO. OF UNITS (mft.)</t>
  </si>
  <si>
    <t>New</t>
  </si>
  <si>
    <t>Removal</t>
  </si>
  <si>
    <t>*If encountered.</t>
  </si>
  <si>
    <t>*Estimated</t>
  </si>
  <si>
    <t>Part 1, A to Y</t>
  </si>
  <si>
    <t xml:space="preserve">Total New Distribution Line Construction  </t>
  </si>
  <si>
    <t>Wood Pole Transmission Line</t>
  </si>
  <si>
    <t>Steel Pole Transmission Line</t>
  </si>
  <si>
    <t>STEEL POLE TRANSMISSION CONSTRUCTION ASSEMBLY UNITS - NEW</t>
  </si>
  <si>
    <t>GUC-TAP-1A</t>
  </si>
  <si>
    <t>50/S-03.5</t>
  </si>
  <si>
    <t>GUC-TAP-1B</t>
  </si>
  <si>
    <t>GUC-TAP-1C</t>
  </si>
  <si>
    <t>2A</t>
  </si>
  <si>
    <t>90/ENG</t>
  </si>
  <si>
    <t>3A</t>
  </si>
  <si>
    <t>85/ENG</t>
  </si>
  <si>
    <t>105/S-08.0</t>
  </si>
  <si>
    <t>105/S-06.5</t>
  </si>
  <si>
    <t>105/S-10.0</t>
  </si>
  <si>
    <t>100/S-10.0</t>
  </si>
  <si>
    <t>100/S-08.0</t>
  </si>
  <si>
    <t>110/S-08.0</t>
  </si>
  <si>
    <t>110/S-09.0</t>
  </si>
  <si>
    <t>110/S-10.0</t>
  </si>
  <si>
    <t>115/S-10.0</t>
  </si>
  <si>
    <t>115/S-12.0</t>
  </si>
  <si>
    <t>30'-0"</t>
  </si>
  <si>
    <t>35’-0”</t>
  </si>
  <si>
    <t>100/S-09.0</t>
  </si>
  <si>
    <t>120/S-12.0</t>
  </si>
  <si>
    <t>39A</t>
  </si>
  <si>
    <t>115/S-08.0</t>
  </si>
  <si>
    <t>115/S-11.0</t>
  </si>
  <si>
    <t>120/S-13.0</t>
  </si>
  <si>
    <t>120/S-14.0</t>
  </si>
  <si>
    <t>30’-0”</t>
  </si>
  <si>
    <t>125/S-14.0</t>
  </si>
  <si>
    <t>120/ENG</t>
  </si>
  <si>
    <t>25'-0"</t>
  </si>
  <si>
    <t>110/S-13.0</t>
  </si>
  <si>
    <t>130/ENG</t>
  </si>
  <si>
    <t>115/ENG</t>
  </si>
  <si>
    <t>115/S-14.0</t>
  </si>
  <si>
    <t>120/S-15.0</t>
  </si>
  <si>
    <t>35'-0"</t>
  </si>
  <si>
    <t>120/S-11.0</t>
  </si>
  <si>
    <t>72A</t>
  </si>
  <si>
    <t>75A</t>
  </si>
  <si>
    <t>110/S-14.0</t>
  </si>
  <si>
    <t>110/S-12.0</t>
  </si>
  <si>
    <t>110/S-15.0</t>
  </si>
  <si>
    <t>120/S-16.0</t>
  </si>
  <si>
    <r>
      <t xml:space="preserve">STEEL POLE TRANSMISSION CONSTRUCTION ASSEMBLY UNITS - NEW </t>
    </r>
    <r>
      <rPr>
        <b/>
        <i/>
        <sz val="12"/>
        <rFont val="Times New Roman"/>
        <family val="1"/>
      </rPr>
      <t>(Continued)</t>
    </r>
  </si>
  <si>
    <t>TP-115B2-A(S)</t>
  </si>
  <si>
    <t>TS-DC-DA-DE-115(S)</t>
  </si>
  <si>
    <t>TH-TAP</t>
  </si>
  <si>
    <t>TMF-VPB</t>
  </si>
  <si>
    <t>7 No. 9 Alumoweld</t>
  </si>
  <si>
    <t>1272 AAC "Narcissus"</t>
  </si>
  <si>
    <t>110/ENG</t>
  </si>
  <si>
    <t>TP-115B2-T(S)</t>
  </si>
  <si>
    <t>TS-5A(S)</t>
  </si>
  <si>
    <t>TMF-VPB-F-A</t>
  </si>
  <si>
    <t>Part 1a - Pole Units  - Galvanized Steel Direct Embedded</t>
  </si>
  <si>
    <t xml:space="preserve">Part 1b - Pole Units  - Galvanized Steel - Vibratory Pole Base (VPB) - 3'-0" diameter caisson unless </t>
  </si>
  <si>
    <t>35’-0”(4'dia)</t>
  </si>
  <si>
    <t>35’-0”(4' dia)</t>
  </si>
  <si>
    <r>
      <rPr>
        <b/>
        <sz val="12"/>
        <rFont val="Arial"/>
        <family val="2"/>
      </rPr>
      <t xml:space="preserve">     </t>
    </r>
    <r>
      <rPr>
        <b/>
        <u val="single"/>
        <sz val="12"/>
        <rFont val="Arial"/>
        <family val="2"/>
      </rPr>
      <t xml:space="preserve">otherwise noted - </t>
    </r>
    <r>
      <rPr>
        <b/>
        <i/>
        <u val="single"/>
        <sz val="12"/>
        <rFont val="Arial"/>
        <family val="2"/>
      </rPr>
      <t>Continued</t>
    </r>
  </si>
  <si>
    <t>Omitted from project</t>
  </si>
  <si>
    <t>Part 1c - Pole Units  - Galvanized Steel - Surface Mounted Flange Vibratory Pole Base (VPB-F)</t>
  </si>
  <si>
    <t>85+47/ENG</t>
  </si>
  <si>
    <t>45'-0"(5' dia)</t>
  </si>
  <si>
    <t>4A</t>
  </si>
  <si>
    <t>35'-0"(3' dia)</t>
  </si>
  <si>
    <t>80+37/ENG</t>
  </si>
  <si>
    <t>90+37/ENG</t>
  </si>
  <si>
    <t>35'-0"(4' dia)</t>
  </si>
  <si>
    <t>95+37/ENG</t>
  </si>
  <si>
    <t>85+37/ENG</t>
  </si>
  <si>
    <t>35'-0"(5' dia)</t>
  </si>
  <si>
    <t>75+32/ENG</t>
  </si>
  <si>
    <t>30'-0"(4' dia)</t>
  </si>
  <si>
    <r>
      <rPr>
        <b/>
        <sz val="12"/>
        <rFont val="Arial"/>
        <family val="2"/>
      </rPr>
      <t xml:space="preserve">     </t>
    </r>
    <r>
      <rPr>
        <b/>
        <u val="single"/>
        <sz val="12"/>
        <rFont val="Arial"/>
        <family val="2"/>
      </rPr>
      <t>otherwise noted</t>
    </r>
  </si>
  <si>
    <t>(1/2) TS-5AA(s)</t>
  </si>
  <si>
    <t xml:space="preserve"> 795 AAC "Arbutus"</t>
  </si>
  <si>
    <t>TM-7X (1272)</t>
  </si>
  <si>
    <t>TM-7M (1272)</t>
  </si>
  <si>
    <t>11’-0”</t>
  </si>
  <si>
    <t>TM-3DM**</t>
  </si>
  <si>
    <t>**For unit pricing only, not to be included in project cost.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</si>
</sst>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\'"/>
    <numFmt numFmtId="168" formatCode="0\'\ \-\ 0"/>
    <numFmt numFmtId="169" formatCode="0\'\ \-\ 0&quot;&quot;"/>
    <numFmt numFmtId="170" formatCode="0\ \'\ \-\ 0&quot;&quot;"/>
    <numFmt numFmtId="171" formatCode="[$-409]h:mm:ss\ AM/PM"/>
    <numFmt numFmtId="172" formatCode="0\ \'\ \-\ 0\'\'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00000"/>
    <numFmt numFmtId="183" formatCode="#,##0;\(#,##0\);\-;"/>
    <numFmt numFmtId="184" formatCode="0.0000"/>
    <numFmt numFmtId="185" formatCode="&quot;$&quot;#,##0.0000"/>
    <numFmt numFmtId="186" formatCode="[$-409]dddd\,\ mmmm\ dd\,\ yyyy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4" fontId="6" fillId="0" borderId="13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4" fontId="6" fillId="0" borderId="14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center"/>
    </xf>
    <xf numFmtId="7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4" fontId="6" fillId="0" borderId="16" xfId="0" applyNumberFormat="1" applyFont="1" applyBorder="1" applyAlignment="1">
      <alignment horizontal="left"/>
    </xf>
    <xf numFmtId="44" fontId="7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 indent="8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44" fontId="6" fillId="0" borderId="19" xfId="0" applyNumberFormat="1" applyFont="1" applyBorder="1" applyAlignment="1">
      <alignment/>
    </xf>
    <xf numFmtId="44" fontId="7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4" fontId="7" fillId="0" borderId="19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indent="8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6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8"/>
    </xf>
    <xf numFmtId="0" fontId="13" fillId="0" borderId="0" xfId="0" applyFont="1" applyAlignment="1">
      <alignment horizontal="right"/>
    </xf>
    <xf numFmtId="44" fontId="7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6" xfId="0" applyFont="1" applyBorder="1" applyAlignment="1">
      <alignment horizontal="left" indent="1"/>
    </xf>
    <xf numFmtId="0" fontId="11" fillId="0" borderId="13" xfId="0" applyFont="1" applyBorder="1" applyAlignment="1">
      <alignment horizontal="center" wrapText="1"/>
    </xf>
    <xf numFmtId="44" fontId="11" fillId="0" borderId="14" xfId="0" applyNumberFormat="1" applyFont="1" applyBorder="1" applyAlignment="1">
      <alignment/>
    </xf>
    <xf numFmtId="44" fontId="11" fillId="0" borderId="13" xfId="0" applyNumberFormat="1" applyFont="1" applyBorder="1" applyAlignment="1">
      <alignment/>
    </xf>
    <xf numFmtId="0" fontId="11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57" applyFont="1" applyFill="1" applyBorder="1" applyAlignment="1">
      <alignment horizontal="left"/>
      <protection/>
    </xf>
    <xf numFmtId="0" fontId="11" fillId="0" borderId="15" xfId="57" applyFont="1" applyFill="1" applyBorder="1" applyAlignment="1">
      <alignment horizontal="center"/>
      <protection/>
    </xf>
    <xf numFmtId="0" fontId="11" fillId="0" borderId="15" xfId="57" applyFont="1" applyFill="1" applyBorder="1" applyAlignment="1" quotePrefix="1">
      <alignment horizontal="center"/>
      <protection/>
    </xf>
    <xf numFmtId="0" fontId="11" fillId="0" borderId="26" xfId="57" applyFont="1" applyFill="1" applyBorder="1" applyAlignment="1">
      <alignment horizontal="center"/>
      <protection/>
    </xf>
    <xf numFmtId="0" fontId="8" fillId="0" borderId="28" xfId="0" applyFont="1" applyBorder="1" applyAlignment="1">
      <alignment horizontal="center"/>
    </xf>
    <xf numFmtId="44" fontId="11" fillId="0" borderId="24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4" fontId="6" fillId="0" borderId="32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 wrapText="1" indent="1"/>
    </xf>
    <xf numFmtId="0" fontId="6" fillId="0" borderId="26" xfId="0" applyFont="1" applyBorder="1" applyAlignment="1">
      <alignment/>
    </xf>
    <xf numFmtId="49" fontId="6" fillId="0" borderId="26" xfId="0" applyNumberFormat="1" applyFont="1" applyBorder="1" applyAlignment="1" applyProtection="1">
      <alignment horizontal="left" wrapText="1" indent="1"/>
      <protection locked="0"/>
    </xf>
    <xf numFmtId="165" fontId="6" fillId="0" borderId="26" xfId="0" applyNumberFormat="1" applyFont="1" applyBorder="1" applyAlignment="1">
      <alignment horizontal="left" indent="1"/>
    </xf>
    <xf numFmtId="165" fontId="6" fillId="0" borderId="33" xfId="0" applyNumberFormat="1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4" fontId="6" fillId="0" borderId="34" xfId="0" applyNumberFormat="1" applyFont="1" applyBorder="1" applyAlignment="1">
      <alignment horizontal="left"/>
    </xf>
    <xf numFmtId="44" fontId="7" fillId="0" borderId="35" xfId="0" applyNumberFormat="1" applyFont="1" applyBorder="1" applyAlignment="1">
      <alignment/>
    </xf>
    <xf numFmtId="165" fontId="6" fillId="0" borderId="26" xfId="0" applyNumberFormat="1" applyFont="1" applyFill="1" applyBorder="1" applyAlignment="1">
      <alignment horizontal="left" indent="1"/>
    </xf>
    <xf numFmtId="0" fontId="10" fillId="0" borderId="0" xfId="0" applyFont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vertical="center"/>
    </xf>
    <xf numFmtId="44" fontId="6" fillId="0" borderId="14" xfId="0" applyNumberFormat="1" applyFont="1" applyBorder="1" applyAlignment="1">
      <alignment vertical="center"/>
    </xf>
    <xf numFmtId="44" fontId="6" fillId="0" borderId="13" xfId="0" applyNumberFormat="1" applyFont="1" applyBorder="1" applyAlignment="1">
      <alignment vertical="center"/>
    </xf>
    <xf numFmtId="44" fontId="6" fillId="0" borderId="24" xfId="0" applyNumberFormat="1" applyFont="1" applyBorder="1" applyAlignment="1">
      <alignment vertical="center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27" xfId="0" applyNumberFormat="1" applyFont="1" applyFill="1" applyBorder="1" applyAlignment="1">
      <alignment horizontal="center" vertical="center"/>
    </xf>
    <xf numFmtId="44" fontId="6" fillId="0" borderId="24" xfId="0" applyNumberFormat="1" applyFont="1" applyBorder="1" applyAlignment="1">
      <alignment horizontal="left" vertical="center"/>
    </xf>
    <xf numFmtId="0" fontId="11" fillId="0" borderId="13" xfId="57" applyFont="1" applyFill="1" applyBorder="1" applyAlignment="1">
      <alignment horizontal="left"/>
      <protection/>
    </xf>
    <xf numFmtId="0" fontId="11" fillId="0" borderId="13" xfId="57" applyFont="1" applyFill="1" applyBorder="1" applyAlignment="1" quotePrefix="1">
      <alignment horizontal="center"/>
      <protection/>
    </xf>
    <xf numFmtId="0" fontId="11" fillId="0" borderId="36" xfId="57" applyFont="1" applyFill="1" applyBorder="1" applyAlignment="1">
      <alignment horizontal="center"/>
      <protection/>
    </xf>
    <xf numFmtId="0" fontId="11" fillId="0" borderId="37" xfId="57" applyFont="1" applyFill="1" applyBorder="1" applyAlignment="1">
      <alignment horizontal="left"/>
      <protection/>
    </xf>
    <xf numFmtId="0" fontId="11" fillId="0" borderId="37" xfId="57" applyFont="1" applyFill="1" applyBorder="1" applyAlignment="1">
      <alignment horizontal="center"/>
      <protection/>
    </xf>
    <xf numFmtId="44" fontId="11" fillId="0" borderId="38" xfId="0" applyNumberFormat="1" applyFont="1" applyBorder="1" applyAlignment="1">
      <alignment/>
    </xf>
    <xf numFmtId="44" fontId="11" fillId="0" borderId="27" xfId="0" applyNumberFormat="1" applyFont="1" applyBorder="1" applyAlignment="1">
      <alignment/>
    </xf>
    <xf numFmtId="44" fontId="11" fillId="0" borderId="39" xfId="0" applyNumberFormat="1" applyFont="1" applyBorder="1" applyAlignment="1">
      <alignment/>
    </xf>
    <xf numFmtId="0" fontId="0" fillId="0" borderId="19" xfId="0" applyBorder="1" applyAlignment="1">
      <alignment/>
    </xf>
    <xf numFmtId="0" fontId="11" fillId="0" borderId="13" xfId="57" applyFont="1" applyFill="1" applyBorder="1" applyAlignment="1">
      <alignment horizontal="center"/>
      <protection/>
    </xf>
    <xf numFmtId="44" fontId="11" fillId="0" borderId="13" xfId="44" applyFont="1" applyBorder="1" applyAlignment="1">
      <alignment/>
    </xf>
    <xf numFmtId="44" fontId="11" fillId="0" borderId="14" xfId="44" applyFont="1" applyBorder="1" applyAlignment="1">
      <alignment/>
    </xf>
    <xf numFmtId="0" fontId="11" fillId="0" borderId="15" xfId="57" applyFont="1" applyFill="1" applyBorder="1" applyAlignment="1">
      <alignment/>
      <protection/>
    </xf>
    <xf numFmtId="0" fontId="11" fillId="0" borderId="0" xfId="0" applyFont="1" applyAlignment="1">
      <alignment/>
    </xf>
    <xf numFmtId="165" fontId="6" fillId="0" borderId="26" xfId="0" applyNumberFormat="1" applyFont="1" applyFill="1" applyBorder="1" applyAlignment="1">
      <alignment horizontal="left" wrapText="1" indent="1"/>
    </xf>
    <xf numFmtId="0" fontId="7" fillId="0" borderId="0" xfId="0" applyFont="1" applyAlignment="1">
      <alignment horizontal="center" vertical="center"/>
    </xf>
    <xf numFmtId="44" fontId="7" fillId="0" borderId="4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164" fontId="7" fillId="0" borderId="44" xfId="0" applyNumberFormat="1" applyFont="1" applyBorder="1" applyAlignment="1">
      <alignment horizontal="right"/>
    </xf>
    <xf numFmtId="164" fontId="7" fillId="0" borderId="45" xfId="0" applyNumberFormat="1" applyFont="1" applyBorder="1" applyAlignment="1">
      <alignment horizontal="right"/>
    </xf>
    <xf numFmtId="164" fontId="7" fillId="0" borderId="46" xfId="0" applyNumberFormat="1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7" fillId="0" borderId="48" xfId="0" applyNumberFormat="1" applyFont="1" applyBorder="1" applyAlignment="1">
      <alignment horizontal="righ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showGridLines="0" tabSelected="1" view="pageBreakPreview" zoomScale="90" zoomScaleSheetLayoutView="90" workbookViewId="0" topLeftCell="A1">
      <selection activeCell="G12" sqref="G12"/>
    </sheetView>
  </sheetViews>
  <sheetFormatPr defaultColWidth="9.140625" defaultRowHeight="12.75"/>
  <cols>
    <col min="1" max="1" width="13.7109375" style="0" customWidth="1"/>
    <col min="2" max="2" width="14.28125" style="0" customWidth="1"/>
    <col min="3" max="3" width="11.8515625" style="0" bestFit="1" customWidth="1"/>
    <col min="4" max="4" width="8.57421875" style="0" customWidth="1"/>
    <col min="5" max="6" width="11.7109375" style="0" customWidth="1"/>
    <col min="7" max="7" width="17.28125" style="0" customWidth="1"/>
    <col min="8" max="8" width="17.140625" style="0" customWidth="1"/>
  </cols>
  <sheetData>
    <row r="1" spans="1:7" ht="12.75">
      <c r="A1" s="72"/>
      <c r="B1" s="72"/>
      <c r="C1" s="72"/>
      <c r="D1" s="72"/>
      <c r="E1" s="72"/>
      <c r="F1" s="72"/>
      <c r="G1" s="72"/>
    </row>
    <row r="2" spans="1:8" s="2" customFormat="1" ht="15.75">
      <c r="A2" s="115" t="s">
        <v>95</v>
      </c>
      <c r="B2" s="115"/>
      <c r="C2" s="115"/>
      <c r="D2" s="115"/>
      <c r="E2" s="115"/>
      <c r="F2" s="115"/>
      <c r="G2" s="115"/>
      <c r="H2" s="115"/>
    </row>
    <row r="3" spans="1:8" ht="12.75" customHeight="1" thickBot="1">
      <c r="A3" s="1"/>
      <c r="B3" s="1"/>
      <c r="C3" s="1"/>
      <c r="D3" s="1"/>
      <c r="E3" s="1"/>
      <c r="F3" s="1"/>
      <c r="G3" s="1"/>
      <c r="H3" s="1"/>
    </row>
    <row r="4" spans="1:8" s="2" customFormat="1" ht="18" customHeight="1">
      <c r="A4" s="43" t="s">
        <v>46</v>
      </c>
      <c r="B4" s="63" t="s">
        <v>47</v>
      </c>
      <c r="C4" s="63" t="s">
        <v>9</v>
      </c>
      <c r="D4" s="44" t="s">
        <v>3</v>
      </c>
      <c r="E4" s="113" t="s">
        <v>8</v>
      </c>
      <c r="F4" s="113"/>
      <c r="G4" s="114"/>
      <c r="H4" s="64" t="s">
        <v>7</v>
      </c>
    </row>
    <row r="5" spans="1:8" s="2" customFormat="1" ht="18" customHeight="1" thickBot="1">
      <c r="A5" s="45" t="s">
        <v>48</v>
      </c>
      <c r="B5" s="4" t="s">
        <v>48</v>
      </c>
      <c r="C5" s="4" t="s">
        <v>10</v>
      </c>
      <c r="D5" s="3" t="s">
        <v>2</v>
      </c>
      <c r="E5" s="5" t="s">
        <v>4</v>
      </c>
      <c r="F5" s="5" t="s">
        <v>5</v>
      </c>
      <c r="G5" s="5" t="s">
        <v>6</v>
      </c>
      <c r="H5" s="61" t="s">
        <v>6</v>
      </c>
    </row>
    <row r="6" spans="1:8" ht="18.75" customHeight="1">
      <c r="A6" s="107" t="s">
        <v>151</v>
      </c>
      <c r="B6" s="108"/>
      <c r="C6" s="108"/>
      <c r="D6" s="108"/>
      <c r="E6" s="108"/>
      <c r="F6" s="108"/>
      <c r="G6" s="108"/>
      <c r="H6" s="109"/>
    </row>
    <row r="7" spans="1:8" ht="18.75" customHeight="1">
      <c r="A7" s="60" t="s">
        <v>96</v>
      </c>
      <c r="B7" s="57" t="s">
        <v>97</v>
      </c>
      <c r="C7" s="59" t="s">
        <v>175</v>
      </c>
      <c r="D7" s="51">
        <v>1</v>
      </c>
      <c r="E7" s="52">
        <v>0</v>
      </c>
      <c r="F7" s="52">
        <v>0</v>
      </c>
      <c r="G7" s="53">
        <f aca="true" t="shared" si="0" ref="G7:G41">E7+F7</f>
        <v>0</v>
      </c>
      <c r="H7" s="62">
        <f aca="true" t="shared" si="1" ref="H7:H25">G7*D7</f>
        <v>0</v>
      </c>
    </row>
    <row r="8" spans="1:8" ht="18.75" customHeight="1">
      <c r="A8" s="60" t="s">
        <v>98</v>
      </c>
      <c r="B8" s="57" t="s">
        <v>97</v>
      </c>
      <c r="C8" s="59" t="s">
        <v>175</v>
      </c>
      <c r="D8" s="51">
        <v>1</v>
      </c>
      <c r="E8" s="52">
        <v>0</v>
      </c>
      <c r="F8" s="52">
        <v>0</v>
      </c>
      <c r="G8" s="53">
        <f t="shared" si="0"/>
        <v>0</v>
      </c>
      <c r="H8" s="62">
        <f t="shared" si="1"/>
        <v>0</v>
      </c>
    </row>
    <row r="9" spans="1:8" ht="18.75" customHeight="1" thickBot="1">
      <c r="A9" s="60" t="s">
        <v>99</v>
      </c>
      <c r="B9" s="57" t="s">
        <v>97</v>
      </c>
      <c r="C9" s="59" t="s">
        <v>175</v>
      </c>
      <c r="D9" s="51">
        <v>1</v>
      </c>
      <c r="E9" s="52">
        <v>0</v>
      </c>
      <c r="F9" s="52">
        <v>0</v>
      </c>
      <c r="G9" s="53">
        <f t="shared" si="0"/>
        <v>0</v>
      </c>
      <c r="H9" s="62">
        <f t="shared" si="1"/>
        <v>0</v>
      </c>
    </row>
    <row r="10" spans="1:8" ht="18.75" customHeight="1" thickBot="1">
      <c r="A10" s="107" t="s">
        <v>152</v>
      </c>
      <c r="B10" s="108"/>
      <c r="C10" s="108"/>
      <c r="D10" s="108"/>
      <c r="E10" s="108"/>
      <c r="F10" s="108"/>
      <c r="G10" s="108"/>
      <c r="H10" s="109"/>
    </row>
    <row r="11" spans="1:8" ht="18.75" customHeight="1">
      <c r="A11" s="107" t="s">
        <v>170</v>
      </c>
      <c r="B11" s="108"/>
      <c r="C11" s="108"/>
      <c r="D11" s="108"/>
      <c r="E11" s="108"/>
      <c r="F11" s="108"/>
      <c r="G11" s="108"/>
      <c r="H11" s="109"/>
    </row>
    <row r="12" spans="1:8" ht="18.75" customHeight="1">
      <c r="A12" s="60" t="s">
        <v>100</v>
      </c>
      <c r="B12" s="57" t="s">
        <v>101</v>
      </c>
      <c r="C12" s="59" t="s">
        <v>114</v>
      </c>
      <c r="D12" s="51">
        <v>1</v>
      </c>
      <c r="E12" s="52">
        <v>0</v>
      </c>
      <c r="F12" s="52">
        <v>0</v>
      </c>
      <c r="G12" s="53">
        <f t="shared" si="0"/>
        <v>0</v>
      </c>
      <c r="H12" s="62">
        <f t="shared" si="1"/>
        <v>0</v>
      </c>
    </row>
    <row r="13" spans="1:8" ht="18.75" customHeight="1">
      <c r="A13" s="60" t="s">
        <v>102</v>
      </c>
      <c r="B13" s="57" t="s">
        <v>103</v>
      </c>
      <c r="C13" s="59" t="s">
        <v>114</v>
      </c>
      <c r="D13" s="51">
        <v>1</v>
      </c>
      <c r="E13" s="52">
        <v>0</v>
      </c>
      <c r="F13" s="52">
        <v>0</v>
      </c>
      <c r="G13" s="53">
        <f t="shared" si="0"/>
        <v>0</v>
      </c>
      <c r="H13" s="62">
        <f>G13*D13</f>
        <v>0</v>
      </c>
    </row>
    <row r="14" spans="1:8" ht="18.75" customHeight="1">
      <c r="A14" s="60">
        <v>2</v>
      </c>
      <c r="B14" s="57" t="s">
        <v>109</v>
      </c>
      <c r="C14" s="59" t="s">
        <v>114</v>
      </c>
      <c r="D14" s="51">
        <v>1</v>
      </c>
      <c r="E14" s="52">
        <v>0</v>
      </c>
      <c r="F14" s="52">
        <v>0</v>
      </c>
      <c r="G14" s="53">
        <f t="shared" si="0"/>
        <v>0</v>
      </c>
      <c r="H14" s="62">
        <f>G14*D14</f>
        <v>0</v>
      </c>
    </row>
    <row r="15" spans="1:8" ht="18.75" customHeight="1">
      <c r="A15" s="60">
        <v>3</v>
      </c>
      <c r="B15" s="57" t="s">
        <v>110</v>
      </c>
      <c r="C15" s="59" t="s">
        <v>114</v>
      </c>
      <c r="D15" s="51">
        <v>1</v>
      </c>
      <c r="E15" s="52">
        <v>0</v>
      </c>
      <c r="F15" s="52">
        <v>0</v>
      </c>
      <c r="G15" s="53">
        <f t="shared" si="0"/>
        <v>0</v>
      </c>
      <c r="H15" s="62">
        <f t="shared" si="1"/>
        <v>0</v>
      </c>
    </row>
    <row r="16" spans="1:8" ht="18.75" customHeight="1">
      <c r="A16" s="60">
        <v>4</v>
      </c>
      <c r="B16" s="57" t="s">
        <v>104</v>
      </c>
      <c r="C16" s="59" t="s">
        <v>72</v>
      </c>
      <c r="D16" s="51">
        <v>1</v>
      </c>
      <c r="E16" s="52">
        <v>0</v>
      </c>
      <c r="F16" s="52">
        <v>0</v>
      </c>
      <c r="G16" s="53">
        <f t="shared" si="0"/>
        <v>0</v>
      </c>
      <c r="H16" s="62">
        <f t="shared" si="1"/>
        <v>0</v>
      </c>
    </row>
    <row r="17" spans="1:8" ht="18.75" customHeight="1">
      <c r="A17" s="60">
        <v>5</v>
      </c>
      <c r="B17" s="57" t="s">
        <v>105</v>
      </c>
      <c r="C17" s="59" t="s">
        <v>72</v>
      </c>
      <c r="D17" s="51">
        <v>1</v>
      </c>
      <c r="E17" s="52">
        <v>0</v>
      </c>
      <c r="F17" s="52">
        <v>0</v>
      </c>
      <c r="G17" s="53">
        <f t="shared" si="0"/>
        <v>0</v>
      </c>
      <c r="H17" s="62">
        <f t="shared" si="1"/>
        <v>0</v>
      </c>
    </row>
    <row r="18" spans="1:8" ht="18.75" customHeight="1">
      <c r="A18" s="60">
        <v>6</v>
      </c>
      <c r="B18" s="57" t="s">
        <v>66</v>
      </c>
      <c r="C18" s="59" t="s">
        <v>72</v>
      </c>
      <c r="D18" s="51">
        <v>1</v>
      </c>
      <c r="E18" s="52">
        <v>0</v>
      </c>
      <c r="F18" s="52">
        <v>0</v>
      </c>
      <c r="G18" s="53">
        <f t="shared" si="0"/>
        <v>0</v>
      </c>
      <c r="H18" s="62">
        <f t="shared" si="1"/>
        <v>0</v>
      </c>
    </row>
    <row r="19" spans="1:8" ht="18.75" customHeight="1">
      <c r="A19" s="60">
        <v>7</v>
      </c>
      <c r="B19" s="57" t="s">
        <v>66</v>
      </c>
      <c r="C19" s="59" t="s">
        <v>72</v>
      </c>
      <c r="D19" s="51">
        <v>1</v>
      </c>
      <c r="E19" s="52">
        <v>0</v>
      </c>
      <c r="F19" s="52">
        <v>0</v>
      </c>
      <c r="G19" s="53">
        <f t="shared" si="0"/>
        <v>0</v>
      </c>
      <c r="H19" s="62">
        <f t="shared" si="1"/>
        <v>0</v>
      </c>
    </row>
    <row r="20" spans="1:8" ht="18.75" customHeight="1">
      <c r="A20" s="60">
        <v>8</v>
      </c>
      <c r="B20" s="57" t="s">
        <v>104</v>
      </c>
      <c r="C20" s="59" t="s">
        <v>72</v>
      </c>
      <c r="D20" s="51">
        <v>1</v>
      </c>
      <c r="E20" s="52">
        <v>0</v>
      </c>
      <c r="F20" s="52">
        <v>0</v>
      </c>
      <c r="G20" s="53">
        <f t="shared" si="0"/>
        <v>0</v>
      </c>
      <c r="H20" s="62">
        <f t="shared" si="1"/>
        <v>0</v>
      </c>
    </row>
    <row r="21" spans="1:8" ht="18.75" customHeight="1">
      <c r="A21" s="60">
        <v>9</v>
      </c>
      <c r="B21" s="57" t="s">
        <v>106</v>
      </c>
      <c r="C21" s="59" t="s">
        <v>72</v>
      </c>
      <c r="D21" s="51">
        <v>1</v>
      </c>
      <c r="E21" s="52">
        <v>0</v>
      </c>
      <c r="F21" s="52">
        <v>0</v>
      </c>
      <c r="G21" s="53">
        <f t="shared" si="0"/>
        <v>0</v>
      </c>
      <c r="H21" s="62">
        <f t="shared" si="1"/>
        <v>0</v>
      </c>
    </row>
    <row r="22" spans="1:8" ht="18.75" customHeight="1">
      <c r="A22" s="60">
        <v>10</v>
      </c>
      <c r="B22" s="57" t="s">
        <v>104</v>
      </c>
      <c r="C22" s="59" t="s">
        <v>72</v>
      </c>
      <c r="D22" s="51">
        <v>1</v>
      </c>
      <c r="E22" s="52">
        <v>0</v>
      </c>
      <c r="F22" s="52">
        <v>0</v>
      </c>
      <c r="G22" s="53">
        <f t="shared" si="0"/>
        <v>0</v>
      </c>
      <c r="H22" s="62">
        <f t="shared" si="1"/>
        <v>0</v>
      </c>
    </row>
    <row r="23" spans="1:8" ht="18.75" customHeight="1">
      <c r="A23" s="60">
        <v>11</v>
      </c>
      <c r="B23" s="57" t="s">
        <v>111</v>
      </c>
      <c r="C23" s="59" t="s">
        <v>114</v>
      </c>
      <c r="D23" s="51">
        <v>1</v>
      </c>
      <c r="E23" s="52">
        <v>0</v>
      </c>
      <c r="F23" s="52">
        <v>0</v>
      </c>
      <c r="G23" s="53">
        <f t="shared" si="0"/>
        <v>0</v>
      </c>
      <c r="H23" s="62">
        <f t="shared" si="1"/>
        <v>0</v>
      </c>
    </row>
    <row r="24" spans="1:8" ht="18.75" customHeight="1">
      <c r="A24" s="60">
        <v>12</v>
      </c>
      <c r="B24" s="57" t="s">
        <v>112</v>
      </c>
      <c r="C24" s="59" t="s">
        <v>114</v>
      </c>
      <c r="D24" s="51">
        <v>1</v>
      </c>
      <c r="E24" s="52">
        <v>0</v>
      </c>
      <c r="F24" s="52">
        <v>0</v>
      </c>
      <c r="G24" s="53">
        <f t="shared" si="0"/>
        <v>0</v>
      </c>
      <c r="H24" s="62">
        <f t="shared" si="1"/>
        <v>0</v>
      </c>
    </row>
    <row r="25" spans="1:8" ht="18.75" customHeight="1">
      <c r="A25" s="60">
        <v>13</v>
      </c>
      <c r="B25" s="57" t="s">
        <v>113</v>
      </c>
      <c r="C25" s="59" t="s">
        <v>115</v>
      </c>
      <c r="D25" s="51">
        <v>1</v>
      </c>
      <c r="E25" s="52">
        <v>0</v>
      </c>
      <c r="F25" s="52">
        <v>0</v>
      </c>
      <c r="G25" s="53">
        <f t="shared" si="0"/>
        <v>0</v>
      </c>
      <c r="H25" s="62">
        <f t="shared" si="1"/>
        <v>0</v>
      </c>
    </row>
    <row r="26" spans="1:8" ht="18.75" customHeight="1">
      <c r="A26" s="60">
        <v>15</v>
      </c>
      <c r="B26" s="57" t="s">
        <v>109</v>
      </c>
      <c r="C26" s="59" t="s">
        <v>114</v>
      </c>
      <c r="D26" s="51">
        <v>1</v>
      </c>
      <c r="E26" s="52">
        <v>0</v>
      </c>
      <c r="F26" s="52">
        <v>0</v>
      </c>
      <c r="G26" s="53">
        <f t="shared" si="0"/>
        <v>0</v>
      </c>
      <c r="H26" s="62">
        <f aca="true" t="shared" si="2" ref="H26:H40">G26*D26</f>
        <v>0</v>
      </c>
    </row>
    <row r="27" spans="1:8" ht="18.75" customHeight="1">
      <c r="A27" s="60">
        <v>16</v>
      </c>
      <c r="B27" s="57" t="s">
        <v>112</v>
      </c>
      <c r="C27" s="59" t="s">
        <v>115</v>
      </c>
      <c r="D27" s="51">
        <v>1</v>
      </c>
      <c r="E27" s="52">
        <v>0</v>
      </c>
      <c r="F27" s="52">
        <v>0</v>
      </c>
      <c r="G27" s="53">
        <f t="shared" si="0"/>
        <v>0</v>
      </c>
      <c r="H27" s="62">
        <f t="shared" si="2"/>
        <v>0</v>
      </c>
    </row>
    <row r="28" spans="1:8" ht="18.75" customHeight="1">
      <c r="A28" s="60">
        <v>17</v>
      </c>
      <c r="B28" s="57" t="s">
        <v>110</v>
      </c>
      <c r="C28" s="59" t="s">
        <v>114</v>
      </c>
      <c r="D28" s="51">
        <v>1</v>
      </c>
      <c r="E28" s="52">
        <v>0</v>
      </c>
      <c r="F28" s="52">
        <v>0</v>
      </c>
      <c r="G28" s="53">
        <f t="shared" si="0"/>
        <v>0</v>
      </c>
      <c r="H28" s="62">
        <f t="shared" si="2"/>
        <v>0</v>
      </c>
    </row>
    <row r="29" spans="1:8" ht="18.75" customHeight="1">
      <c r="A29" s="60">
        <v>18</v>
      </c>
      <c r="B29" s="57" t="s">
        <v>67</v>
      </c>
      <c r="C29" s="59" t="s">
        <v>72</v>
      </c>
      <c r="D29" s="51">
        <v>1</v>
      </c>
      <c r="E29" s="52">
        <v>0</v>
      </c>
      <c r="F29" s="52">
        <v>0</v>
      </c>
      <c r="G29" s="53">
        <f t="shared" si="0"/>
        <v>0</v>
      </c>
      <c r="H29" s="62">
        <f t="shared" si="2"/>
        <v>0</v>
      </c>
    </row>
    <row r="30" spans="1:8" ht="18.75" customHeight="1">
      <c r="A30" s="60">
        <v>19</v>
      </c>
      <c r="B30" s="57" t="s">
        <v>104</v>
      </c>
      <c r="C30" s="59" t="s">
        <v>72</v>
      </c>
      <c r="D30" s="51">
        <v>1</v>
      </c>
      <c r="E30" s="52">
        <v>0</v>
      </c>
      <c r="F30" s="52">
        <v>0</v>
      </c>
      <c r="G30" s="53">
        <f t="shared" si="0"/>
        <v>0</v>
      </c>
      <c r="H30" s="62">
        <f t="shared" si="2"/>
        <v>0</v>
      </c>
    </row>
    <row r="31" spans="1:8" ht="18.75" customHeight="1">
      <c r="A31" s="60">
        <v>20</v>
      </c>
      <c r="B31" s="57" t="s">
        <v>70</v>
      </c>
      <c r="C31" s="59" t="s">
        <v>71</v>
      </c>
      <c r="D31" s="51">
        <v>1</v>
      </c>
      <c r="E31" s="52">
        <v>0</v>
      </c>
      <c r="F31" s="52">
        <v>0</v>
      </c>
      <c r="G31" s="53">
        <f t="shared" si="0"/>
        <v>0</v>
      </c>
      <c r="H31" s="62">
        <f t="shared" si="2"/>
        <v>0</v>
      </c>
    </row>
    <row r="32" spans="1:8" ht="18.75" customHeight="1">
      <c r="A32" s="60">
        <v>21</v>
      </c>
      <c r="B32" s="57" t="s">
        <v>107</v>
      </c>
      <c r="C32" s="59" t="s">
        <v>72</v>
      </c>
      <c r="D32" s="54">
        <v>1</v>
      </c>
      <c r="E32" s="52">
        <v>0</v>
      </c>
      <c r="F32" s="52">
        <v>0</v>
      </c>
      <c r="G32" s="53">
        <f t="shared" si="0"/>
        <v>0</v>
      </c>
      <c r="H32" s="62">
        <f>G32*D32</f>
        <v>0</v>
      </c>
    </row>
    <row r="33" spans="1:8" ht="18.75" customHeight="1">
      <c r="A33" s="60">
        <v>22</v>
      </c>
      <c r="B33" s="57" t="s">
        <v>108</v>
      </c>
      <c r="C33" s="59" t="s">
        <v>71</v>
      </c>
      <c r="D33" s="54">
        <v>1</v>
      </c>
      <c r="E33" s="52">
        <v>0</v>
      </c>
      <c r="F33" s="52">
        <v>0</v>
      </c>
      <c r="G33" s="53">
        <f t="shared" si="0"/>
        <v>0</v>
      </c>
      <c r="H33" s="62">
        <f>G33*D33</f>
        <v>0</v>
      </c>
    </row>
    <row r="34" spans="1:8" ht="18.75" customHeight="1">
      <c r="A34" s="60">
        <v>23</v>
      </c>
      <c r="B34" s="57" t="s">
        <v>108</v>
      </c>
      <c r="C34" s="59" t="s">
        <v>71</v>
      </c>
      <c r="D34" s="54">
        <v>1</v>
      </c>
      <c r="E34" s="52">
        <v>0</v>
      </c>
      <c r="F34" s="52">
        <v>0</v>
      </c>
      <c r="G34" s="53">
        <f t="shared" si="0"/>
        <v>0</v>
      </c>
      <c r="H34" s="62">
        <f>G34*D34</f>
        <v>0</v>
      </c>
    </row>
    <row r="35" spans="1:8" ht="18.75" customHeight="1">
      <c r="A35" s="60">
        <v>24</v>
      </c>
      <c r="B35" s="57" t="s">
        <v>70</v>
      </c>
      <c r="C35" s="59" t="s">
        <v>71</v>
      </c>
      <c r="D35" s="54">
        <v>1</v>
      </c>
      <c r="E35" s="52">
        <v>0</v>
      </c>
      <c r="F35" s="52">
        <v>0</v>
      </c>
      <c r="G35" s="53">
        <f t="shared" si="0"/>
        <v>0</v>
      </c>
      <c r="H35" s="62">
        <f>G35*D35</f>
        <v>0</v>
      </c>
    </row>
    <row r="36" spans="1:8" ht="18.75" customHeight="1">
      <c r="A36" s="60">
        <v>25</v>
      </c>
      <c r="B36" s="57" t="s">
        <v>108</v>
      </c>
      <c r="C36" s="59" t="s">
        <v>71</v>
      </c>
      <c r="D36" s="54">
        <v>1</v>
      </c>
      <c r="E36" s="52">
        <v>0</v>
      </c>
      <c r="F36" s="52">
        <v>0</v>
      </c>
      <c r="G36" s="53">
        <f t="shared" si="0"/>
        <v>0</v>
      </c>
      <c r="H36" s="62">
        <f>G36*D36</f>
        <v>0</v>
      </c>
    </row>
    <row r="37" spans="1:8" ht="18.75" customHeight="1">
      <c r="A37" s="60">
        <v>26</v>
      </c>
      <c r="B37" s="57" t="s">
        <v>116</v>
      </c>
      <c r="C37" s="59" t="s">
        <v>71</v>
      </c>
      <c r="D37" s="55">
        <v>1</v>
      </c>
      <c r="E37" s="52">
        <v>0</v>
      </c>
      <c r="F37" s="52">
        <v>0</v>
      </c>
      <c r="G37" s="53">
        <f t="shared" si="0"/>
        <v>0</v>
      </c>
      <c r="H37" s="62">
        <f t="shared" si="2"/>
        <v>0</v>
      </c>
    </row>
    <row r="38" spans="1:8" ht="18.75" customHeight="1">
      <c r="A38" s="60">
        <v>27</v>
      </c>
      <c r="B38" s="57" t="s">
        <v>116</v>
      </c>
      <c r="C38" s="59" t="s">
        <v>71</v>
      </c>
      <c r="D38" s="55">
        <v>1</v>
      </c>
      <c r="E38" s="52">
        <v>0</v>
      </c>
      <c r="F38" s="52">
        <v>0</v>
      </c>
      <c r="G38" s="53">
        <f t="shared" si="0"/>
        <v>0</v>
      </c>
      <c r="H38" s="62">
        <f t="shared" si="2"/>
        <v>0</v>
      </c>
    </row>
    <row r="39" spans="1:8" ht="18.75" customHeight="1">
      <c r="A39" s="60">
        <v>28</v>
      </c>
      <c r="B39" s="57" t="s">
        <v>116</v>
      </c>
      <c r="C39" s="59" t="s">
        <v>71</v>
      </c>
      <c r="D39" s="55">
        <v>1</v>
      </c>
      <c r="E39" s="52">
        <v>0</v>
      </c>
      <c r="F39" s="52">
        <v>0</v>
      </c>
      <c r="G39" s="53">
        <f t="shared" si="0"/>
        <v>0</v>
      </c>
      <c r="H39" s="62">
        <f>G39*D39</f>
        <v>0</v>
      </c>
    </row>
    <row r="40" spans="1:8" ht="18.75" customHeight="1">
      <c r="A40" s="60">
        <v>29</v>
      </c>
      <c r="B40" s="57" t="s">
        <v>108</v>
      </c>
      <c r="C40" s="59" t="s">
        <v>71</v>
      </c>
      <c r="D40" s="55">
        <v>1</v>
      </c>
      <c r="E40" s="52">
        <v>0</v>
      </c>
      <c r="F40" s="52">
        <v>0</v>
      </c>
      <c r="G40" s="53">
        <f t="shared" si="0"/>
        <v>0</v>
      </c>
      <c r="H40" s="62">
        <f t="shared" si="2"/>
        <v>0</v>
      </c>
    </row>
    <row r="41" spans="1:8" ht="18.75" customHeight="1">
      <c r="A41" s="60">
        <v>30</v>
      </c>
      <c r="B41" s="89" t="s">
        <v>116</v>
      </c>
      <c r="C41" s="90" t="s">
        <v>71</v>
      </c>
      <c r="D41" s="56">
        <v>1</v>
      </c>
      <c r="E41" s="52">
        <v>0</v>
      </c>
      <c r="F41" s="52">
        <v>0</v>
      </c>
      <c r="G41" s="53">
        <f t="shared" si="0"/>
        <v>0</v>
      </c>
      <c r="H41" s="62">
        <f>G41*D41</f>
        <v>0</v>
      </c>
    </row>
    <row r="42" spans="1:8" ht="15" customHeight="1">
      <c r="A42" s="115" t="s">
        <v>140</v>
      </c>
      <c r="B42" s="115"/>
      <c r="C42" s="115"/>
      <c r="D42" s="115"/>
      <c r="E42" s="115"/>
      <c r="F42" s="115"/>
      <c r="G42" s="115"/>
      <c r="H42" s="115"/>
    </row>
    <row r="43" spans="1:8" ht="15" customHeight="1" thickBot="1">
      <c r="A43" s="1"/>
      <c r="B43" s="1"/>
      <c r="C43" s="1"/>
      <c r="D43" s="1"/>
      <c r="E43" s="1"/>
      <c r="F43" s="1"/>
      <c r="G43" s="1"/>
      <c r="H43" s="1"/>
    </row>
    <row r="44" spans="1:8" ht="15" customHeight="1">
      <c r="A44" s="43" t="s">
        <v>46</v>
      </c>
      <c r="B44" s="63" t="s">
        <v>47</v>
      </c>
      <c r="C44" s="63" t="s">
        <v>9</v>
      </c>
      <c r="D44" s="44" t="s">
        <v>3</v>
      </c>
      <c r="E44" s="113" t="s">
        <v>8</v>
      </c>
      <c r="F44" s="113"/>
      <c r="G44" s="114"/>
      <c r="H44" s="64" t="s">
        <v>7</v>
      </c>
    </row>
    <row r="45" spans="1:8" ht="15" customHeight="1" thickBot="1">
      <c r="A45" s="45" t="s">
        <v>48</v>
      </c>
      <c r="B45" s="4" t="s">
        <v>48</v>
      </c>
      <c r="C45" s="4" t="s">
        <v>10</v>
      </c>
      <c r="D45" s="3" t="s">
        <v>2</v>
      </c>
      <c r="E45" s="5" t="s">
        <v>4</v>
      </c>
      <c r="F45" s="5" t="s">
        <v>5</v>
      </c>
      <c r="G45" s="5" t="s">
        <v>6</v>
      </c>
      <c r="H45" s="61" t="s">
        <v>6</v>
      </c>
    </row>
    <row r="46" spans="1:8" ht="18.75" customHeight="1" thickBot="1">
      <c r="A46" s="107" t="s">
        <v>152</v>
      </c>
      <c r="B46" s="108"/>
      <c r="C46" s="108"/>
      <c r="D46" s="108"/>
      <c r="E46" s="108"/>
      <c r="F46" s="108"/>
      <c r="G46" s="108"/>
      <c r="H46" s="109"/>
    </row>
    <row r="47" spans="1:8" ht="18.75" customHeight="1">
      <c r="A47" s="107" t="s">
        <v>155</v>
      </c>
      <c r="B47" s="108"/>
      <c r="C47" s="108"/>
      <c r="D47" s="108"/>
      <c r="E47" s="108"/>
      <c r="F47" s="108"/>
      <c r="G47" s="108"/>
      <c r="H47" s="109"/>
    </row>
    <row r="48" spans="1:8" ht="18.75" customHeight="1">
      <c r="A48" s="60">
        <v>31</v>
      </c>
      <c r="B48" s="89" t="s">
        <v>109</v>
      </c>
      <c r="C48" s="90" t="s">
        <v>71</v>
      </c>
      <c r="D48" s="51">
        <v>1</v>
      </c>
      <c r="E48" s="52">
        <v>0</v>
      </c>
      <c r="F48" s="52">
        <v>0</v>
      </c>
      <c r="G48" s="53">
        <f>E48+F48</f>
        <v>0</v>
      </c>
      <c r="H48" s="62">
        <f>G48*D48</f>
        <v>0</v>
      </c>
    </row>
    <row r="49" spans="1:8" s="97" customFormat="1" ht="18.75" customHeight="1">
      <c r="A49" s="60">
        <v>32</v>
      </c>
      <c r="B49" s="89" t="s">
        <v>117</v>
      </c>
      <c r="C49" s="90" t="s">
        <v>72</v>
      </c>
      <c r="D49" s="56">
        <v>1</v>
      </c>
      <c r="E49" s="52">
        <v>0</v>
      </c>
      <c r="F49" s="52">
        <v>0</v>
      </c>
      <c r="G49" s="53">
        <f>E49+F49</f>
        <v>0</v>
      </c>
      <c r="H49" s="62">
        <f>G49*D49</f>
        <v>0</v>
      </c>
    </row>
    <row r="50" spans="1:8" ht="18.75" customHeight="1">
      <c r="A50" s="91">
        <v>34</v>
      </c>
      <c r="B50" s="92" t="s">
        <v>120</v>
      </c>
      <c r="C50" s="93" t="s">
        <v>72</v>
      </c>
      <c r="D50" s="54">
        <v>1</v>
      </c>
      <c r="E50" s="94">
        <v>0</v>
      </c>
      <c r="F50" s="94">
        <v>0</v>
      </c>
      <c r="G50" s="95">
        <f aca="true" t="shared" si="3" ref="G50:G79">E50+F50</f>
        <v>0</v>
      </c>
      <c r="H50" s="96">
        <f aca="true" t="shared" si="4" ref="H50:H79">G50*D50</f>
        <v>0</v>
      </c>
    </row>
    <row r="51" spans="1:8" ht="18.75" customHeight="1">
      <c r="A51" s="60">
        <v>35</v>
      </c>
      <c r="B51" s="57" t="s">
        <v>120</v>
      </c>
      <c r="C51" s="58" t="s">
        <v>72</v>
      </c>
      <c r="D51" s="51">
        <v>1</v>
      </c>
      <c r="E51" s="52">
        <v>0</v>
      </c>
      <c r="F51" s="52">
        <v>0</v>
      </c>
      <c r="G51" s="53">
        <f t="shared" si="3"/>
        <v>0</v>
      </c>
      <c r="H51" s="62">
        <f t="shared" si="4"/>
        <v>0</v>
      </c>
    </row>
    <row r="52" spans="1:8" ht="18.75" customHeight="1">
      <c r="A52" s="60">
        <v>36</v>
      </c>
      <c r="B52" s="57" t="s">
        <v>113</v>
      </c>
      <c r="C52" s="58" t="s">
        <v>72</v>
      </c>
      <c r="D52" s="51">
        <v>1</v>
      </c>
      <c r="E52" s="52">
        <v>0</v>
      </c>
      <c r="F52" s="52">
        <v>0</v>
      </c>
      <c r="G52" s="53">
        <f t="shared" si="3"/>
        <v>0</v>
      </c>
      <c r="H52" s="62">
        <f t="shared" si="4"/>
        <v>0</v>
      </c>
    </row>
    <row r="53" spans="1:8" ht="18.75" customHeight="1">
      <c r="A53" s="60">
        <v>37</v>
      </c>
      <c r="B53" s="57" t="s">
        <v>120</v>
      </c>
      <c r="C53" s="58" t="s">
        <v>72</v>
      </c>
      <c r="D53" s="51">
        <v>1</v>
      </c>
      <c r="E53" s="52">
        <v>0</v>
      </c>
      <c r="F53" s="52">
        <v>0</v>
      </c>
      <c r="G53" s="53">
        <f t="shared" si="3"/>
        <v>0</v>
      </c>
      <c r="H53" s="62">
        <f t="shared" si="4"/>
        <v>0</v>
      </c>
    </row>
    <row r="54" spans="1:8" ht="18.75" customHeight="1">
      <c r="A54" s="60">
        <v>38</v>
      </c>
      <c r="B54" s="57" t="s">
        <v>120</v>
      </c>
      <c r="C54" s="58" t="s">
        <v>72</v>
      </c>
      <c r="D54" s="51">
        <v>1</v>
      </c>
      <c r="E54" s="52">
        <v>0</v>
      </c>
      <c r="F54" s="52">
        <v>0</v>
      </c>
      <c r="G54" s="53">
        <f t="shared" si="3"/>
        <v>0</v>
      </c>
      <c r="H54" s="62">
        <f t="shared" si="4"/>
        <v>0</v>
      </c>
    </row>
    <row r="55" spans="1:8" ht="18.75" customHeight="1">
      <c r="A55" s="60">
        <v>39</v>
      </c>
      <c r="B55" s="57" t="s">
        <v>121</v>
      </c>
      <c r="C55" s="58" t="s">
        <v>123</v>
      </c>
      <c r="D55" s="51">
        <v>1</v>
      </c>
      <c r="E55" s="52">
        <v>0</v>
      </c>
      <c r="F55" s="52">
        <v>0</v>
      </c>
      <c r="G55" s="53">
        <f t="shared" si="3"/>
        <v>0</v>
      </c>
      <c r="H55" s="62">
        <f t="shared" si="4"/>
        <v>0</v>
      </c>
    </row>
    <row r="56" spans="1:8" ht="18.75" customHeight="1">
      <c r="A56" s="60" t="s">
        <v>118</v>
      </c>
      <c r="B56" s="57" t="s">
        <v>119</v>
      </c>
      <c r="C56" s="58" t="s">
        <v>72</v>
      </c>
      <c r="D56" s="51">
        <v>1</v>
      </c>
      <c r="E56" s="52">
        <v>0</v>
      </c>
      <c r="F56" s="52">
        <v>0</v>
      </c>
      <c r="G56" s="53">
        <f t="shared" si="3"/>
        <v>0</v>
      </c>
      <c r="H56" s="62">
        <f t="shared" si="4"/>
        <v>0</v>
      </c>
    </row>
    <row r="57" spans="1:8" ht="18.75" customHeight="1">
      <c r="A57" s="60">
        <v>40</v>
      </c>
      <c r="B57" s="57" t="s">
        <v>69</v>
      </c>
      <c r="C57" s="58" t="s">
        <v>72</v>
      </c>
      <c r="D57" s="51">
        <v>1</v>
      </c>
      <c r="E57" s="52">
        <v>0</v>
      </c>
      <c r="F57" s="52">
        <v>0</v>
      </c>
      <c r="G57" s="53">
        <f t="shared" si="3"/>
        <v>0</v>
      </c>
      <c r="H57" s="62">
        <f t="shared" si="4"/>
        <v>0</v>
      </c>
    </row>
    <row r="58" spans="1:8" ht="18.75" customHeight="1">
      <c r="A58" s="60">
        <v>41</v>
      </c>
      <c r="B58" s="57" t="s">
        <v>49</v>
      </c>
      <c r="C58" s="58" t="s">
        <v>72</v>
      </c>
      <c r="D58" s="51">
        <v>1</v>
      </c>
      <c r="E58" s="52">
        <v>0</v>
      </c>
      <c r="F58" s="52">
        <v>0</v>
      </c>
      <c r="G58" s="53">
        <f t="shared" si="3"/>
        <v>0</v>
      </c>
      <c r="H58" s="62">
        <f t="shared" si="4"/>
        <v>0</v>
      </c>
    </row>
    <row r="59" spans="1:8" ht="18.75" customHeight="1">
      <c r="A59" s="60">
        <v>42</v>
      </c>
      <c r="B59" s="57" t="s">
        <v>120</v>
      </c>
      <c r="C59" s="58" t="s">
        <v>72</v>
      </c>
      <c r="D59" s="51">
        <v>1</v>
      </c>
      <c r="E59" s="52">
        <v>0</v>
      </c>
      <c r="F59" s="52">
        <v>0</v>
      </c>
      <c r="G59" s="53">
        <f t="shared" si="3"/>
        <v>0</v>
      </c>
      <c r="H59" s="62">
        <f t="shared" si="4"/>
        <v>0</v>
      </c>
    </row>
    <row r="60" spans="1:8" ht="18.75" customHeight="1">
      <c r="A60" s="60">
        <v>43</v>
      </c>
      <c r="B60" s="57" t="s">
        <v>113</v>
      </c>
      <c r="C60" s="58" t="s">
        <v>72</v>
      </c>
      <c r="D60" s="51">
        <v>1</v>
      </c>
      <c r="E60" s="52">
        <v>0</v>
      </c>
      <c r="F60" s="52">
        <v>0</v>
      </c>
      <c r="G60" s="53">
        <f t="shared" si="3"/>
        <v>0</v>
      </c>
      <c r="H60" s="62">
        <f t="shared" si="4"/>
        <v>0</v>
      </c>
    </row>
    <row r="61" spans="1:8" ht="18.75" customHeight="1">
      <c r="A61" s="60">
        <v>44</v>
      </c>
      <c r="B61" s="57" t="s">
        <v>122</v>
      </c>
      <c r="C61" s="58" t="s">
        <v>123</v>
      </c>
      <c r="D61" s="51">
        <v>1</v>
      </c>
      <c r="E61" s="52">
        <v>0</v>
      </c>
      <c r="F61" s="52">
        <v>0</v>
      </c>
      <c r="G61" s="53">
        <f t="shared" si="3"/>
        <v>0</v>
      </c>
      <c r="H61" s="62">
        <f t="shared" si="4"/>
        <v>0</v>
      </c>
    </row>
    <row r="62" spans="1:8" ht="18.75" customHeight="1">
      <c r="A62" s="60">
        <v>45</v>
      </c>
      <c r="B62" s="57" t="s">
        <v>49</v>
      </c>
      <c r="C62" s="58" t="s">
        <v>72</v>
      </c>
      <c r="D62" s="51">
        <v>1</v>
      </c>
      <c r="E62" s="52">
        <v>0</v>
      </c>
      <c r="F62" s="52">
        <v>0</v>
      </c>
      <c r="G62" s="53">
        <f t="shared" si="3"/>
        <v>0</v>
      </c>
      <c r="H62" s="62">
        <f t="shared" si="4"/>
        <v>0</v>
      </c>
    </row>
    <row r="63" spans="1:8" ht="18.75" customHeight="1">
      <c r="A63" s="60">
        <v>46</v>
      </c>
      <c r="B63" s="57" t="s">
        <v>49</v>
      </c>
      <c r="C63" s="58" t="s">
        <v>72</v>
      </c>
      <c r="D63" s="51">
        <v>1</v>
      </c>
      <c r="E63" s="52">
        <v>0</v>
      </c>
      <c r="F63" s="52">
        <v>0</v>
      </c>
      <c r="G63" s="53">
        <f t="shared" si="3"/>
        <v>0</v>
      </c>
      <c r="H63" s="62">
        <f t="shared" si="4"/>
        <v>0</v>
      </c>
    </row>
    <row r="64" spans="1:8" ht="18.75" customHeight="1">
      <c r="A64" s="60">
        <v>47</v>
      </c>
      <c r="B64" s="57" t="s">
        <v>49</v>
      </c>
      <c r="C64" s="58" t="s">
        <v>72</v>
      </c>
      <c r="D64" s="51">
        <v>1</v>
      </c>
      <c r="E64" s="52">
        <v>0</v>
      </c>
      <c r="F64" s="52">
        <v>0</v>
      </c>
      <c r="G64" s="53">
        <f t="shared" si="3"/>
        <v>0</v>
      </c>
      <c r="H64" s="62">
        <f t="shared" si="4"/>
        <v>0</v>
      </c>
    </row>
    <row r="65" spans="1:8" ht="18.75" customHeight="1">
      <c r="A65" s="60">
        <v>48</v>
      </c>
      <c r="B65" s="57" t="s">
        <v>69</v>
      </c>
      <c r="C65" s="58" t="s">
        <v>126</v>
      </c>
      <c r="D65" s="51">
        <v>1</v>
      </c>
      <c r="E65" s="52">
        <v>0</v>
      </c>
      <c r="F65" s="52">
        <v>0</v>
      </c>
      <c r="G65" s="53">
        <f t="shared" si="3"/>
        <v>0</v>
      </c>
      <c r="H65" s="62">
        <f t="shared" si="4"/>
        <v>0</v>
      </c>
    </row>
    <row r="66" spans="1:8" ht="18.75" customHeight="1">
      <c r="A66" s="60">
        <v>49</v>
      </c>
      <c r="B66" s="57" t="s">
        <v>112</v>
      </c>
      <c r="C66" s="58" t="s">
        <v>126</v>
      </c>
      <c r="D66" s="51">
        <v>1</v>
      </c>
      <c r="E66" s="52">
        <v>0</v>
      </c>
      <c r="F66" s="52">
        <v>0</v>
      </c>
      <c r="G66" s="53">
        <f t="shared" si="3"/>
        <v>0</v>
      </c>
      <c r="H66" s="62">
        <f t="shared" si="4"/>
        <v>0</v>
      </c>
    </row>
    <row r="67" spans="1:8" ht="18.75" customHeight="1">
      <c r="A67" s="60">
        <v>50</v>
      </c>
      <c r="B67" s="57" t="s">
        <v>109</v>
      </c>
      <c r="C67" s="58" t="s">
        <v>126</v>
      </c>
      <c r="D67" s="51">
        <v>1</v>
      </c>
      <c r="E67" s="52">
        <v>0</v>
      </c>
      <c r="F67" s="52">
        <v>0</v>
      </c>
      <c r="G67" s="53">
        <f t="shared" si="3"/>
        <v>0</v>
      </c>
      <c r="H67" s="62">
        <f t="shared" si="4"/>
        <v>0</v>
      </c>
    </row>
    <row r="68" spans="1:8" ht="18.75" customHeight="1">
      <c r="A68" s="60">
        <v>51</v>
      </c>
      <c r="B68" s="57" t="s">
        <v>127</v>
      </c>
      <c r="C68" s="58" t="s">
        <v>126</v>
      </c>
      <c r="D68" s="51">
        <v>1</v>
      </c>
      <c r="E68" s="52">
        <v>0</v>
      </c>
      <c r="F68" s="52">
        <v>0</v>
      </c>
      <c r="G68" s="53">
        <f t="shared" si="3"/>
        <v>0</v>
      </c>
      <c r="H68" s="62">
        <f t="shared" si="4"/>
        <v>0</v>
      </c>
    </row>
    <row r="69" spans="1:8" ht="18.75" customHeight="1">
      <c r="A69" s="60">
        <v>52</v>
      </c>
      <c r="B69" s="57" t="s">
        <v>110</v>
      </c>
      <c r="C69" s="58" t="s">
        <v>126</v>
      </c>
      <c r="D69" s="51">
        <v>1</v>
      </c>
      <c r="E69" s="52">
        <v>0</v>
      </c>
      <c r="F69" s="52">
        <v>0</v>
      </c>
      <c r="G69" s="53">
        <f t="shared" si="3"/>
        <v>0</v>
      </c>
      <c r="H69" s="62">
        <f t="shared" si="4"/>
        <v>0</v>
      </c>
    </row>
    <row r="70" spans="1:8" ht="18.75" customHeight="1">
      <c r="A70" s="60">
        <v>53</v>
      </c>
      <c r="B70" s="57" t="s">
        <v>69</v>
      </c>
      <c r="C70" s="58" t="s">
        <v>123</v>
      </c>
      <c r="D70" s="51">
        <v>1</v>
      </c>
      <c r="E70" s="52">
        <v>0</v>
      </c>
      <c r="F70" s="52">
        <v>0</v>
      </c>
      <c r="G70" s="53">
        <f t="shared" si="3"/>
        <v>0</v>
      </c>
      <c r="H70" s="62">
        <f t="shared" si="4"/>
        <v>0</v>
      </c>
    </row>
    <row r="71" spans="1:8" ht="18.75" customHeight="1">
      <c r="A71" s="60">
        <v>54</v>
      </c>
      <c r="B71" s="57" t="s">
        <v>124</v>
      </c>
      <c r="C71" s="58" t="s">
        <v>115</v>
      </c>
      <c r="D71" s="54">
        <v>1</v>
      </c>
      <c r="E71" s="52">
        <v>0</v>
      </c>
      <c r="F71" s="52">
        <v>0</v>
      </c>
      <c r="G71" s="53">
        <f t="shared" si="3"/>
        <v>0</v>
      </c>
      <c r="H71" s="62">
        <f t="shared" si="4"/>
        <v>0</v>
      </c>
    </row>
    <row r="72" spans="1:8" ht="18.75" customHeight="1">
      <c r="A72" s="60">
        <v>55</v>
      </c>
      <c r="B72" s="57" t="s">
        <v>69</v>
      </c>
      <c r="C72" s="58" t="s">
        <v>123</v>
      </c>
      <c r="D72" s="54">
        <v>1</v>
      </c>
      <c r="E72" s="52">
        <v>0</v>
      </c>
      <c r="F72" s="52">
        <v>0</v>
      </c>
      <c r="G72" s="53">
        <f t="shared" si="3"/>
        <v>0</v>
      </c>
      <c r="H72" s="62">
        <f t="shared" si="4"/>
        <v>0</v>
      </c>
    </row>
    <row r="73" spans="1:8" ht="18.75" customHeight="1">
      <c r="A73" s="60">
        <v>56</v>
      </c>
      <c r="B73" s="57" t="s">
        <v>125</v>
      </c>
      <c r="C73" s="58" t="s">
        <v>153</v>
      </c>
      <c r="D73" s="54">
        <v>1</v>
      </c>
      <c r="E73" s="52">
        <v>0</v>
      </c>
      <c r="F73" s="52">
        <v>0</v>
      </c>
      <c r="G73" s="53">
        <f t="shared" si="3"/>
        <v>0</v>
      </c>
      <c r="H73" s="62">
        <f t="shared" si="4"/>
        <v>0</v>
      </c>
    </row>
    <row r="74" spans="1:8" ht="18.75" customHeight="1">
      <c r="A74" s="60">
        <v>57</v>
      </c>
      <c r="B74" s="57" t="s">
        <v>128</v>
      </c>
      <c r="C74" s="58" t="s">
        <v>154</v>
      </c>
      <c r="D74" s="54">
        <v>1</v>
      </c>
      <c r="E74" s="52">
        <v>0</v>
      </c>
      <c r="F74" s="52">
        <v>0</v>
      </c>
      <c r="G74" s="53">
        <f t="shared" si="3"/>
        <v>0</v>
      </c>
      <c r="H74" s="62">
        <f t="shared" si="4"/>
        <v>0</v>
      </c>
    </row>
    <row r="75" spans="1:8" ht="18.75" customHeight="1">
      <c r="A75" s="60">
        <v>58</v>
      </c>
      <c r="B75" s="57" t="s">
        <v>129</v>
      </c>
      <c r="C75" s="58" t="s">
        <v>123</v>
      </c>
      <c r="D75" s="54">
        <v>1</v>
      </c>
      <c r="E75" s="52">
        <v>0</v>
      </c>
      <c r="F75" s="52">
        <v>0</v>
      </c>
      <c r="G75" s="53">
        <f t="shared" si="3"/>
        <v>0</v>
      </c>
      <c r="H75" s="62">
        <f t="shared" si="4"/>
        <v>0</v>
      </c>
    </row>
    <row r="76" spans="1:8" ht="18.75" customHeight="1">
      <c r="A76" s="60">
        <v>59</v>
      </c>
      <c r="B76" s="57" t="s">
        <v>130</v>
      </c>
      <c r="C76" s="58" t="s">
        <v>123</v>
      </c>
      <c r="D76" s="55">
        <v>1</v>
      </c>
      <c r="E76" s="52">
        <v>0</v>
      </c>
      <c r="F76" s="52">
        <v>0</v>
      </c>
      <c r="G76" s="53">
        <f t="shared" si="3"/>
        <v>0</v>
      </c>
      <c r="H76" s="62">
        <f t="shared" si="4"/>
        <v>0</v>
      </c>
    </row>
    <row r="77" spans="1:8" ht="18.75" customHeight="1">
      <c r="A77" s="60">
        <v>60</v>
      </c>
      <c r="B77" s="57" t="s">
        <v>112</v>
      </c>
      <c r="C77" s="58" t="s">
        <v>123</v>
      </c>
      <c r="D77" s="55">
        <v>1</v>
      </c>
      <c r="E77" s="52">
        <v>0</v>
      </c>
      <c r="F77" s="52">
        <v>0</v>
      </c>
      <c r="G77" s="53">
        <f t="shared" si="3"/>
        <v>0</v>
      </c>
      <c r="H77" s="62">
        <f t="shared" si="4"/>
        <v>0</v>
      </c>
    </row>
    <row r="78" spans="1:8" ht="18.75" customHeight="1">
      <c r="A78" s="60">
        <v>61</v>
      </c>
      <c r="B78" s="57" t="s">
        <v>120</v>
      </c>
      <c r="C78" s="58" t="s">
        <v>123</v>
      </c>
      <c r="D78" s="55">
        <v>1</v>
      </c>
      <c r="E78" s="52">
        <v>0</v>
      </c>
      <c r="F78" s="52">
        <v>0</v>
      </c>
      <c r="G78" s="53">
        <f t="shared" si="3"/>
        <v>0</v>
      </c>
      <c r="H78" s="62">
        <f t="shared" si="4"/>
        <v>0</v>
      </c>
    </row>
    <row r="79" spans="1:8" ht="18.75" customHeight="1">
      <c r="A79" s="60">
        <v>62</v>
      </c>
      <c r="B79" s="57" t="s">
        <v>130</v>
      </c>
      <c r="C79" s="58" t="s">
        <v>123</v>
      </c>
      <c r="D79" s="55">
        <v>1</v>
      </c>
      <c r="E79" s="52">
        <v>0</v>
      </c>
      <c r="F79" s="52">
        <v>0</v>
      </c>
      <c r="G79" s="53">
        <f t="shared" si="3"/>
        <v>0</v>
      </c>
      <c r="H79" s="62">
        <f t="shared" si="4"/>
        <v>0</v>
      </c>
    </row>
    <row r="80" spans="1:8" ht="18.75" customHeight="1">
      <c r="A80" s="60">
        <v>63</v>
      </c>
      <c r="B80" s="57" t="s">
        <v>112</v>
      </c>
      <c r="C80" s="58" t="s">
        <v>123</v>
      </c>
      <c r="D80" s="56">
        <v>1</v>
      </c>
      <c r="E80" s="52">
        <v>0</v>
      </c>
      <c r="F80" s="52">
        <v>0</v>
      </c>
      <c r="G80" s="53">
        <f>E80+F80</f>
        <v>0</v>
      </c>
      <c r="H80" s="62">
        <f>G80*D80</f>
        <v>0</v>
      </c>
    </row>
    <row r="81" spans="1:8" ht="18.75" customHeight="1">
      <c r="A81" s="60">
        <v>64</v>
      </c>
      <c r="B81" s="57" t="s">
        <v>69</v>
      </c>
      <c r="C81" s="58" t="s">
        <v>123</v>
      </c>
      <c r="D81" s="51">
        <v>1</v>
      </c>
      <c r="E81" s="52">
        <v>0</v>
      </c>
      <c r="F81" s="52">
        <v>0</v>
      </c>
      <c r="G81" s="53">
        <f>E81+F81</f>
        <v>0</v>
      </c>
      <c r="H81" s="62">
        <f>G81*D81</f>
        <v>0</v>
      </c>
    </row>
    <row r="82" spans="1:8" ht="18.75" customHeight="1">
      <c r="A82" s="60">
        <v>65</v>
      </c>
      <c r="B82" s="89" t="s">
        <v>125</v>
      </c>
      <c r="C82" s="98" t="s">
        <v>115</v>
      </c>
      <c r="D82" s="51">
        <v>1</v>
      </c>
      <c r="E82" s="52">
        <v>0</v>
      </c>
      <c r="F82" s="52">
        <v>0</v>
      </c>
      <c r="G82" s="53">
        <f>E82+F82</f>
        <v>0</v>
      </c>
      <c r="H82" s="62">
        <f>G82*D82</f>
        <v>0</v>
      </c>
    </row>
    <row r="83" spans="1:8" ht="18.75" customHeight="1">
      <c r="A83" s="115" t="s">
        <v>140</v>
      </c>
      <c r="B83" s="115"/>
      <c r="C83" s="115"/>
      <c r="D83" s="115"/>
      <c r="E83" s="115"/>
      <c r="F83" s="115"/>
      <c r="G83" s="115"/>
      <c r="H83" s="115"/>
    </row>
    <row r="84" spans="1:8" ht="18.75" customHeight="1" thickBot="1">
      <c r="A84" s="1"/>
      <c r="B84" s="1"/>
      <c r="C84" s="1"/>
      <c r="D84" s="1"/>
      <c r="E84" s="1"/>
      <c r="F84" s="1"/>
      <c r="G84" s="1"/>
      <c r="H84" s="1"/>
    </row>
    <row r="85" spans="1:8" ht="18.75" customHeight="1">
      <c r="A85" s="43" t="s">
        <v>46</v>
      </c>
      <c r="B85" s="63" t="s">
        <v>47</v>
      </c>
      <c r="C85" s="63" t="s">
        <v>9</v>
      </c>
      <c r="D85" s="44" t="s">
        <v>3</v>
      </c>
      <c r="E85" s="113" t="s">
        <v>8</v>
      </c>
      <c r="F85" s="113"/>
      <c r="G85" s="114"/>
      <c r="H85" s="64" t="s">
        <v>7</v>
      </c>
    </row>
    <row r="86" spans="1:8" ht="18.75" customHeight="1" thickBot="1">
      <c r="A86" s="45" t="s">
        <v>48</v>
      </c>
      <c r="B86" s="4" t="s">
        <v>48</v>
      </c>
      <c r="C86" s="4" t="s">
        <v>10</v>
      </c>
      <c r="D86" s="3" t="s">
        <v>2</v>
      </c>
      <c r="E86" s="5" t="s">
        <v>4</v>
      </c>
      <c r="F86" s="5" t="s">
        <v>5</v>
      </c>
      <c r="G86" s="5" t="s">
        <v>6</v>
      </c>
      <c r="H86" s="61" t="s">
        <v>6</v>
      </c>
    </row>
    <row r="87" spans="1:8" ht="18.75" customHeight="1" thickBot="1">
      <c r="A87" s="107" t="s">
        <v>152</v>
      </c>
      <c r="B87" s="108"/>
      <c r="C87" s="108"/>
      <c r="D87" s="108"/>
      <c r="E87" s="108"/>
      <c r="F87" s="108"/>
      <c r="G87" s="108"/>
      <c r="H87" s="109"/>
    </row>
    <row r="88" spans="1:8" ht="18.75" customHeight="1">
      <c r="A88" s="107" t="s">
        <v>155</v>
      </c>
      <c r="B88" s="108"/>
      <c r="C88" s="108"/>
      <c r="D88" s="108"/>
      <c r="E88" s="108"/>
      <c r="F88" s="108"/>
      <c r="G88" s="108"/>
      <c r="H88" s="109"/>
    </row>
    <row r="89" spans="1:8" ht="18.75" customHeight="1">
      <c r="A89" s="60">
        <v>66</v>
      </c>
      <c r="B89" s="57" t="s">
        <v>125</v>
      </c>
      <c r="C89" s="58" t="s">
        <v>115</v>
      </c>
      <c r="D89" s="51">
        <v>1</v>
      </c>
      <c r="E89" s="52">
        <v>0</v>
      </c>
      <c r="F89" s="52">
        <v>0</v>
      </c>
      <c r="G89" s="53">
        <f>E89+F89</f>
        <v>0</v>
      </c>
      <c r="H89" s="62">
        <f>G89*D89</f>
        <v>0</v>
      </c>
    </row>
    <row r="90" spans="1:8" ht="18.75" customHeight="1">
      <c r="A90" s="60">
        <v>67</v>
      </c>
      <c r="B90" s="57" t="s">
        <v>125</v>
      </c>
      <c r="C90" s="58" t="s">
        <v>115</v>
      </c>
      <c r="D90" s="73">
        <v>1</v>
      </c>
      <c r="E90" s="52">
        <v>0</v>
      </c>
      <c r="F90" s="52">
        <v>0</v>
      </c>
      <c r="G90" s="53">
        <f>E90+F90</f>
        <v>0</v>
      </c>
      <c r="H90" s="62">
        <f>G90*D90</f>
        <v>0</v>
      </c>
    </row>
    <row r="91" spans="1:8" ht="18.75" customHeight="1">
      <c r="A91" s="60">
        <v>68</v>
      </c>
      <c r="B91" s="89" t="s">
        <v>131</v>
      </c>
      <c r="C91" s="90" t="s">
        <v>132</v>
      </c>
      <c r="D91" s="56">
        <v>1</v>
      </c>
      <c r="E91" s="52">
        <v>0</v>
      </c>
      <c r="F91" s="52">
        <v>0</v>
      </c>
      <c r="G91" s="53">
        <f>E91+F91</f>
        <v>0</v>
      </c>
      <c r="H91" s="62">
        <f>G91*D91</f>
        <v>0</v>
      </c>
    </row>
    <row r="92" spans="1:8" ht="18.75" customHeight="1">
      <c r="A92" s="91">
        <v>69</v>
      </c>
      <c r="B92" s="92" t="s">
        <v>133</v>
      </c>
      <c r="C92" s="93" t="s">
        <v>115</v>
      </c>
      <c r="D92" s="54">
        <v>1</v>
      </c>
      <c r="E92" s="94">
        <v>0</v>
      </c>
      <c r="F92" s="94">
        <v>0</v>
      </c>
      <c r="G92" s="95">
        <f>E92+F92</f>
        <v>0</v>
      </c>
      <c r="H92" s="96">
        <f>G92*D92</f>
        <v>0</v>
      </c>
    </row>
    <row r="93" spans="1:8" ht="18.75" customHeight="1">
      <c r="A93" s="60">
        <v>70</v>
      </c>
      <c r="B93" s="57" t="s">
        <v>122</v>
      </c>
      <c r="C93" s="58" t="s">
        <v>115</v>
      </c>
      <c r="D93" s="51">
        <v>1</v>
      </c>
      <c r="E93" s="52">
        <v>0</v>
      </c>
      <c r="F93" s="52">
        <v>0</v>
      </c>
      <c r="G93" s="53">
        <f>E93+F93</f>
        <v>0</v>
      </c>
      <c r="H93" s="62">
        <f>G93*D93</f>
        <v>0</v>
      </c>
    </row>
    <row r="94" spans="1:8" ht="18.75" customHeight="1">
      <c r="A94" s="60">
        <v>71</v>
      </c>
      <c r="B94" s="57" t="s">
        <v>122</v>
      </c>
      <c r="C94" s="58" t="s">
        <v>115</v>
      </c>
      <c r="D94" s="51">
        <v>1</v>
      </c>
      <c r="E94" s="52">
        <v>0</v>
      </c>
      <c r="F94" s="52">
        <v>0</v>
      </c>
      <c r="G94" s="53">
        <f aca="true" t="shared" si="5" ref="G94:G122">E94+F94</f>
        <v>0</v>
      </c>
      <c r="H94" s="62">
        <f aca="true" t="shared" si="6" ref="H94:H122">G94*D94</f>
        <v>0</v>
      </c>
    </row>
    <row r="95" spans="1:8" ht="18.75" customHeight="1">
      <c r="A95" s="60">
        <v>72</v>
      </c>
      <c r="B95" s="57" t="s">
        <v>137</v>
      </c>
      <c r="C95" s="58" t="s">
        <v>72</v>
      </c>
      <c r="D95" s="51">
        <v>1</v>
      </c>
      <c r="E95" s="52">
        <v>0</v>
      </c>
      <c r="F95" s="52">
        <v>0</v>
      </c>
      <c r="G95" s="53">
        <f t="shared" si="5"/>
        <v>0</v>
      </c>
      <c r="H95" s="62">
        <f t="shared" si="6"/>
        <v>0</v>
      </c>
    </row>
    <row r="96" spans="1:8" ht="18.75" customHeight="1">
      <c r="A96" s="60" t="s">
        <v>134</v>
      </c>
      <c r="B96" s="57" t="s">
        <v>106</v>
      </c>
      <c r="C96" s="58" t="s">
        <v>71</v>
      </c>
      <c r="D96" s="51">
        <v>1</v>
      </c>
      <c r="E96" s="52">
        <v>0</v>
      </c>
      <c r="F96" s="52">
        <v>0</v>
      </c>
      <c r="G96" s="53">
        <f t="shared" si="5"/>
        <v>0</v>
      </c>
      <c r="H96" s="62">
        <f t="shared" si="6"/>
        <v>0</v>
      </c>
    </row>
    <row r="97" spans="1:8" ht="18.75" customHeight="1">
      <c r="A97" s="60">
        <v>73</v>
      </c>
      <c r="B97" s="57" t="s">
        <v>121</v>
      </c>
      <c r="C97" s="58" t="s">
        <v>115</v>
      </c>
      <c r="D97" s="51">
        <v>1</v>
      </c>
      <c r="E97" s="52">
        <v>0</v>
      </c>
      <c r="F97" s="52">
        <v>0</v>
      </c>
      <c r="G97" s="53">
        <f t="shared" si="5"/>
        <v>0</v>
      </c>
      <c r="H97" s="62">
        <f t="shared" si="6"/>
        <v>0</v>
      </c>
    </row>
    <row r="98" spans="1:8" ht="18.75" customHeight="1">
      <c r="A98" s="60">
        <v>74</v>
      </c>
      <c r="B98" s="57" t="s">
        <v>137</v>
      </c>
      <c r="C98" s="58" t="s">
        <v>72</v>
      </c>
      <c r="D98" s="51">
        <v>1</v>
      </c>
      <c r="E98" s="52">
        <v>0</v>
      </c>
      <c r="F98" s="52">
        <v>0</v>
      </c>
      <c r="G98" s="53">
        <f t="shared" si="5"/>
        <v>0</v>
      </c>
      <c r="H98" s="62">
        <f t="shared" si="6"/>
        <v>0</v>
      </c>
    </row>
    <row r="99" spans="1:8" ht="18.75" customHeight="1">
      <c r="A99" s="60">
        <v>75</v>
      </c>
      <c r="B99" s="57" t="s">
        <v>138</v>
      </c>
      <c r="C99" s="58" t="s">
        <v>72</v>
      </c>
      <c r="D99" s="51">
        <v>1</v>
      </c>
      <c r="E99" s="52">
        <v>0</v>
      </c>
      <c r="F99" s="52">
        <v>0</v>
      </c>
      <c r="G99" s="53">
        <f t="shared" si="5"/>
        <v>0</v>
      </c>
      <c r="H99" s="62">
        <f t="shared" si="6"/>
        <v>0</v>
      </c>
    </row>
    <row r="100" spans="1:8" ht="18.75" customHeight="1">
      <c r="A100" s="60" t="s">
        <v>135</v>
      </c>
      <c r="B100" s="57" t="s">
        <v>136</v>
      </c>
      <c r="C100" s="58" t="s">
        <v>72</v>
      </c>
      <c r="D100" s="51">
        <v>1</v>
      </c>
      <c r="E100" s="52">
        <v>0</v>
      </c>
      <c r="F100" s="52">
        <v>0</v>
      </c>
      <c r="G100" s="53">
        <f t="shared" si="5"/>
        <v>0</v>
      </c>
      <c r="H100" s="62">
        <f t="shared" si="6"/>
        <v>0</v>
      </c>
    </row>
    <row r="101" spans="1:8" ht="18.75" customHeight="1">
      <c r="A101" s="60">
        <v>76</v>
      </c>
      <c r="B101" s="57" t="s">
        <v>127</v>
      </c>
      <c r="C101" s="58" t="s">
        <v>72</v>
      </c>
      <c r="D101" s="51">
        <v>1</v>
      </c>
      <c r="E101" s="52">
        <v>0</v>
      </c>
      <c r="F101" s="52">
        <v>0</v>
      </c>
      <c r="G101" s="53">
        <f t="shared" si="5"/>
        <v>0</v>
      </c>
      <c r="H101" s="62">
        <f t="shared" si="6"/>
        <v>0</v>
      </c>
    </row>
    <row r="102" spans="1:8" ht="18.75" customHeight="1">
      <c r="A102" s="60">
        <v>77</v>
      </c>
      <c r="B102" s="57" t="s">
        <v>136</v>
      </c>
      <c r="C102" s="58" t="s">
        <v>72</v>
      </c>
      <c r="D102" s="51">
        <v>1</v>
      </c>
      <c r="E102" s="52">
        <v>0</v>
      </c>
      <c r="F102" s="52">
        <v>0</v>
      </c>
      <c r="G102" s="53">
        <f t="shared" si="5"/>
        <v>0</v>
      </c>
      <c r="H102" s="62">
        <f t="shared" si="6"/>
        <v>0</v>
      </c>
    </row>
    <row r="103" spans="1:8" ht="18.75" customHeight="1">
      <c r="A103" s="60">
        <v>78</v>
      </c>
      <c r="B103" s="57" t="s">
        <v>127</v>
      </c>
      <c r="C103" s="58" t="s">
        <v>72</v>
      </c>
      <c r="D103" s="51">
        <v>1</v>
      </c>
      <c r="E103" s="52">
        <v>0</v>
      </c>
      <c r="F103" s="52">
        <v>0</v>
      </c>
      <c r="G103" s="53">
        <f t="shared" si="5"/>
        <v>0</v>
      </c>
      <c r="H103" s="62">
        <f t="shared" si="6"/>
        <v>0</v>
      </c>
    </row>
    <row r="104" spans="1:8" ht="18.75" customHeight="1">
      <c r="A104" s="60">
        <v>79</v>
      </c>
      <c r="B104" s="57" t="s">
        <v>137</v>
      </c>
      <c r="C104" s="58" t="s">
        <v>72</v>
      </c>
      <c r="D104" s="51">
        <v>1</v>
      </c>
      <c r="E104" s="52">
        <v>0</v>
      </c>
      <c r="F104" s="52">
        <v>0</v>
      </c>
      <c r="G104" s="53">
        <f t="shared" si="5"/>
        <v>0</v>
      </c>
      <c r="H104" s="62">
        <f t="shared" si="6"/>
        <v>0</v>
      </c>
    </row>
    <row r="105" spans="1:8" ht="18.75" customHeight="1">
      <c r="A105" s="60">
        <v>80</v>
      </c>
      <c r="B105" s="57" t="s">
        <v>106</v>
      </c>
      <c r="C105" s="58" t="s">
        <v>71</v>
      </c>
      <c r="D105" s="51">
        <v>1</v>
      </c>
      <c r="E105" s="52">
        <v>0</v>
      </c>
      <c r="F105" s="52">
        <v>0</v>
      </c>
      <c r="G105" s="53">
        <f t="shared" si="5"/>
        <v>0</v>
      </c>
      <c r="H105" s="62">
        <f t="shared" si="6"/>
        <v>0</v>
      </c>
    </row>
    <row r="106" spans="1:8" ht="18.75" customHeight="1">
      <c r="A106" s="60">
        <v>81</v>
      </c>
      <c r="B106" s="57" t="s">
        <v>110</v>
      </c>
      <c r="C106" s="58" t="s">
        <v>126</v>
      </c>
      <c r="D106" s="51">
        <v>1</v>
      </c>
      <c r="E106" s="52">
        <v>0</v>
      </c>
      <c r="F106" s="52">
        <v>0</v>
      </c>
      <c r="G106" s="53">
        <f t="shared" si="5"/>
        <v>0</v>
      </c>
      <c r="H106" s="62">
        <f t="shared" si="6"/>
        <v>0</v>
      </c>
    </row>
    <row r="107" spans="1:8" ht="18.75" customHeight="1">
      <c r="A107" s="60">
        <v>82</v>
      </c>
      <c r="B107" s="57" t="s">
        <v>112</v>
      </c>
      <c r="C107" s="58" t="s">
        <v>114</v>
      </c>
      <c r="D107" s="51">
        <v>1</v>
      </c>
      <c r="E107" s="52">
        <v>0</v>
      </c>
      <c r="F107" s="52">
        <v>0</v>
      </c>
      <c r="G107" s="53">
        <f t="shared" si="5"/>
        <v>0</v>
      </c>
      <c r="H107" s="62">
        <f t="shared" si="6"/>
        <v>0</v>
      </c>
    </row>
    <row r="108" spans="1:8" ht="18.75" customHeight="1">
      <c r="A108" s="60">
        <v>83</v>
      </c>
      <c r="B108" s="57" t="s">
        <v>156</v>
      </c>
      <c r="C108" s="58"/>
      <c r="D108" s="51"/>
      <c r="E108" s="52"/>
      <c r="F108" s="52"/>
      <c r="G108" s="53"/>
      <c r="H108" s="62"/>
    </row>
    <row r="109" spans="1:8" ht="18.75" customHeight="1">
      <c r="A109" s="60">
        <v>84</v>
      </c>
      <c r="B109" s="57" t="s">
        <v>111</v>
      </c>
      <c r="C109" s="58" t="s">
        <v>126</v>
      </c>
      <c r="D109" s="51">
        <v>1</v>
      </c>
      <c r="E109" s="52">
        <v>0</v>
      </c>
      <c r="F109" s="52">
        <v>0</v>
      </c>
      <c r="G109" s="53">
        <f t="shared" si="5"/>
        <v>0</v>
      </c>
      <c r="H109" s="62">
        <f t="shared" si="6"/>
        <v>0</v>
      </c>
    </row>
    <row r="110" spans="1:8" ht="18.75" customHeight="1">
      <c r="A110" s="60">
        <v>85</v>
      </c>
      <c r="B110" s="57" t="s">
        <v>139</v>
      </c>
      <c r="C110" s="58" t="s">
        <v>115</v>
      </c>
      <c r="D110" s="51">
        <v>1</v>
      </c>
      <c r="E110" s="52">
        <v>0</v>
      </c>
      <c r="F110" s="52">
        <v>0</v>
      </c>
      <c r="G110" s="53">
        <f t="shared" si="5"/>
        <v>0</v>
      </c>
      <c r="H110" s="62">
        <f t="shared" si="6"/>
        <v>0</v>
      </c>
    </row>
    <row r="111" spans="1:8" ht="18.75" customHeight="1">
      <c r="A111" s="60">
        <v>86</v>
      </c>
      <c r="B111" s="57" t="s">
        <v>111</v>
      </c>
      <c r="C111" s="58" t="s">
        <v>126</v>
      </c>
      <c r="D111" s="51">
        <v>1</v>
      </c>
      <c r="E111" s="52">
        <v>0</v>
      </c>
      <c r="F111" s="52">
        <v>0</v>
      </c>
      <c r="G111" s="53">
        <f t="shared" si="5"/>
        <v>0</v>
      </c>
      <c r="H111" s="62">
        <f t="shared" si="6"/>
        <v>0</v>
      </c>
    </row>
    <row r="112" spans="1:8" ht="18.75" customHeight="1">
      <c r="A112" s="60">
        <v>88</v>
      </c>
      <c r="B112" s="57" t="s">
        <v>69</v>
      </c>
      <c r="C112" s="58" t="s">
        <v>72</v>
      </c>
      <c r="D112" s="51">
        <v>1</v>
      </c>
      <c r="E112" s="52">
        <v>0</v>
      </c>
      <c r="F112" s="52">
        <v>0</v>
      </c>
      <c r="G112" s="53">
        <f t="shared" si="5"/>
        <v>0</v>
      </c>
      <c r="H112" s="62">
        <f t="shared" si="6"/>
        <v>0</v>
      </c>
    </row>
    <row r="113" spans="1:8" ht="18.75" customHeight="1">
      <c r="A113" s="60">
        <v>90</v>
      </c>
      <c r="B113" s="57" t="s">
        <v>147</v>
      </c>
      <c r="C113" s="58" t="s">
        <v>126</v>
      </c>
      <c r="D113" s="51">
        <v>1</v>
      </c>
      <c r="E113" s="52">
        <v>0</v>
      </c>
      <c r="F113" s="52">
        <v>0</v>
      </c>
      <c r="G113" s="53">
        <f t="shared" si="5"/>
        <v>0</v>
      </c>
      <c r="H113" s="62">
        <f t="shared" si="6"/>
        <v>0</v>
      </c>
    </row>
    <row r="114" spans="1:8" ht="18.75" customHeight="1" thickBot="1">
      <c r="A114" s="60">
        <v>91</v>
      </c>
      <c r="B114" s="57" t="s">
        <v>67</v>
      </c>
      <c r="C114" s="58" t="s">
        <v>71</v>
      </c>
      <c r="D114" s="51">
        <v>1</v>
      </c>
      <c r="E114" s="52">
        <v>0</v>
      </c>
      <c r="F114" s="52">
        <v>0</v>
      </c>
      <c r="G114" s="53">
        <f t="shared" si="5"/>
        <v>0</v>
      </c>
      <c r="H114" s="62">
        <f t="shared" si="6"/>
        <v>0</v>
      </c>
    </row>
    <row r="115" spans="1:8" ht="18.75" customHeight="1">
      <c r="A115" s="107" t="s">
        <v>157</v>
      </c>
      <c r="B115" s="108"/>
      <c r="C115" s="108"/>
      <c r="D115" s="108"/>
      <c r="E115" s="108"/>
      <c r="F115" s="108"/>
      <c r="G115" s="108"/>
      <c r="H115" s="109"/>
    </row>
    <row r="116" spans="1:8" s="102" customFormat="1" ht="18.75" customHeight="1">
      <c r="A116" s="60">
        <v>1</v>
      </c>
      <c r="B116" s="101" t="s">
        <v>158</v>
      </c>
      <c r="C116" s="59" t="s">
        <v>159</v>
      </c>
      <c r="D116" s="51">
        <v>1</v>
      </c>
      <c r="E116" s="100">
        <v>0</v>
      </c>
      <c r="F116" s="100">
        <v>0</v>
      </c>
      <c r="G116" s="99">
        <f t="shared" si="5"/>
        <v>0</v>
      </c>
      <c r="H116" s="62">
        <f t="shared" si="6"/>
        <v>0</v>
      </c>
    </row>
    <row r="117" spans="1:8" s="102" customFormat="1" ht="18.75" customHeight="1">
      <c r="A117" s="60" t="s">
        <v>160</v>
      </c>
      <c r="B117" s="101" t="s">
        <v>163</v>
      </c>
      <c r="C117" s="59" t="s">
        <v>161</v>
      </c>
      <c r="D117" s="54">
        <v>1</v>
      </c>
      <c r="E117" s="100">
        <v>0</v>
      </c>
      <c r="F117" s="100">
        <v>0</v>
      </c>
      <c r="G117" s="99">
        <f t="shared" si="5"/>
        <v>0</v>
      </c>
      <c r="H117" s="62">
        <f t="shared" si="6"/>
        <v>0</v>
      </c>
    </row>
    <row r="118" spans="1:8" s="102" customFormat="1" ht="18.75" customHeight="1">
      <c r="A118" s="60">
        <v>14</v>
      </c>
      <c r="B118" s="101" t="s">
        <v>162</v>
      </c>
      <c r="C118" s="59" t="s">
        <v>164</v>
      </c>
      <c r="D118" s="54">
        <v>1</v>
      </c>
      <c r="E118" s="100">
        <v>0</v>
      </c>
      <c r="F118" s="100">
        <v>0</v>
      </c>
      <c r="G118" s="99">
        <f t="shared" si="5"/>
        <v>0</v>
      </c>
      <c r="H118" s="62">
        <f t="shared" si="6"/>
        <v>0</v>
      </c>
    </row>
    <row r="119" spans="1:8" s="102" customFormat="1" ht="18.75" customHeight="1">
      <c r="A119" s="60">
        <v>33</v>
      </c>
      <c r="B119" s="101" t="s">
        <v>165</v>
      </c>
      <c r="C119" s="59" t="s">
        <v>164</v>
      </c>
      <c r="D119" s="54">
        <v>1</v>
      </c>
      <c r="E119" s="100">
        <v>0</v>
      </c>
      <c r="F119" s="100">
        <v>0</v>
      </c>
      <c r="G119" s="99">
        <f t="shared" si="5"/>
        <v>0</v>
      </c>
      <c r="H119" s="62">
        <f t="shared" si="6"/>
        <v>0</v>
      </c>
    </row>
    <row r="120" spans="1:8" s="102" customFormat="1" ht="18.75" customHeight="1">
      <c r="A120" s="60">
        <v>87</v>
      </c>
      <c r="B120" s="101" t="s">
        <v>166</v>
      </c>
      <c r="C120" s="59" t="s">
        <v>164</v>
      </c>
      <c r="D120" s="54">
        <v>1</v>
      </c>
      <c r="E120" s="100">
        <v>0</v>
      </c>
      <c r="F120" s="100">
        <v>0</v>
      </c>
      <c r="G120" s="99">
        <f t="shared" si="5"/>
        <v>0</v>
      </c>
      <c r="H120" s="62">
        <f t="shared" si="6"/>
        <v>0</v>
      </c>
    </row>
    <row r="121" spans="1:8" s="102" customFormat="1" ht="18.75" customHeight="1">
      <c r="A121" s="60">
        <v>89</v>
      </c>
      <c r="B121" s="101" t="s">
        <v>166</v>
      </c>
      <c r="C121" s="59" t="s">
        <v>167</v>
      </c>
      <c r="D121" s="54">
        <v>1</v>
      </c>
      <c r="E121" s="100">
        <v>0</v>
      </c>
      <c r="F121" s="100">
        <v>0</v>
      </c>
      <c r="G121" s="99">
        <f t="shared" si="5"/>
        <v>0</v>
      </c>
      <c r="H121" s="62">
        <f t="shared" si="6"/>
        <v>0</v>
      </c>
    </row>
    <row r="122" spans="1:8" s="102" customFormat="1" ht="18.75" customHeight="1" thickBot="1">
      <c r="A122" s="60">
        <v>92</v>
      </c>
      <c r="B122" s="101" t="s">
        <v>168</v>
      </c>
      <c r="C122" s="59" t="s">
        <v>169</v>
      </c>
      <c r="D122" s="54">
        <v>1</v>
      </c>
      <c r="E122" s="100">
        <v>0</v>
      </c>
      <c r="F122" s="100">
        <v>0</v>
      </c>
      <c r="G122" s="99">
        <f t="shared" si="5"/>
        <v>0</v>
      </c>
      <c r="H122" s="62">
        <f t="shared" si="6"/>
        <v>0</v>
      </c>
    </row>
    <row r="123" spans="1:8" ht="18.75" customHeight="1" thickBot="1">
      <c r="A123" s="110" t="s">
        <v>11</v>
      </c>
      <c r="B123" s="111"/>
      <c r="C123" s="111"/>
      <c r="D123" s="111"/>
      <c r="E123" s="111"/>
      <c r="F123" s="111"/>
      <c r="G123" s="112"/>
      <c r="H123" s="17">
        <f>SUM(H7:H122)</f>
        <v>0</v>
      </c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</sheetData>
  <sheetProtection/>
  <mergeCells count="15">
    <mergeCell ref="E4:G4"/>
    <mergeCell ref="A2:H2"/>
    <mergeCell ref="A83:H83"/>
    <mergeCell ref="A6:H6"/>
    <mergeCell ref="A115:H115"/>
    <mergeCell ref="A10:H10"/>
    <mergeCell ref="A11:H11"/>
    <mergeCell ref="A46:H46"/>
    <mergeCell ref="A47:H47"/>
    <mergeCell ref="A87:H87"/>
    <mergeCell ref="A88:H88"/>
    <mergeCell ref="A123:G123"/>
    <mergeCell ref="E44:G44"/>
    <mergeCell ref="A42:H42"/>
    <mergeCell ref="E85:G85"/>
  </mergeCells>
  <printOptions horizontalCentered="1"/>
  <pageMargins left="0.5" right="0.25" top="0.75" bottom="0.41" header="0.5" footer="0.35"/>
  <pageSetup firstPageNumber="9" useFirstPageNumber="1" horizontalDpi="600" verticalDpi="600" orientation="portrait" scale="91" r:id="rId2"/>
  <headerFooter scaleWithDoc="0">
    <oddFooter>&amp;L&amp;"Times New Roman,Regular"&amp;9  14-7798-9009
  Copyrighted October 2016&amp;C&amp;"Times New Roman,Regular"&amp;9P - &amp;P&amp;R&amp;G</oddFooter>
  </headerFooter>
  <rowBreaks count="2" manualBreakCount="2">
    <brk id="41" max="7" man="1"/>
    <brk id="82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showGridLines="0" view="pageBreakPreview" zoomScale="60" workbookViewId="0" topLeftCell="A1">
      <selection activeCell="F11" sqref="F11"/>
    </sheetView>
  </sheetViews>
  <sheetFormatPr defaultColWidth="9.140625" defaultRowHeight="12.75"/>
  <cols>
    <col min="1" max="1" width="20.00390625" style="0" customWidth="1"/>
    <col min="2" max="2" width="11.8515625" style="0" customWidth="1"/>
    <col min="3" max="3" width="13.28125" style="0" customWidth="1"/>
    <col min="4" max="4" width="14.57421875" style="0" customWidth="1"/>
    <col min="5" max="5" width="16.421875" style="0" customWidth="1"/>
    <col min="6" max="6" width="18.00390625" style="0" customWidth="1"/>
  </cols>
  <sheetData>
    <row r="1" spans="1:8" s="2" customFormat="1" ht="18" customHeight="1">
      <c r="A1" s="115" t="s">
        <v>95</v>
      </c>
      <c r="B1" s="115"/>
      <c r="C1" s="115"/>
      <c r="D1" s="115"/>
      <c r="E1" s="115"/>
      <c r="F1" s="115"/>
      <c r="G1" s="74"/>
      <c r="H1" s="74"/>
    </row>
    <row r="2" spans="1:6" s="2" customFormat="1" ht="18" customHeight="1" thickBot="1">
      <c r="A2" s="49"/>
      <c r="B2" s="49"/>
      <c r="C2" s="49"/>
      <c r="D2" s="49"/>
      <c r="E2" s="49"/>
      <c r="F2" s="49"/>
    </row>
    <row r="3" spans="1:6" s="2" customFormat="1" ht="18" customHeight="1">
      <c r="A3" s="43" t="s">
        <v>0</v>
      </c>
      <c r="B3" s="44" t="s">
        <v>3</v>
      </c>
      <c r="C3" s="113" t="s">
        <v>8</v>
      </c>
      <c r="D3" s="113"/>
      <c r="E3" s="114"/>
      <c r="F3" s="65" t="s">
        <v>7</v>
      </c>
    </row>
    <row r="4" spans="1:6" s="2" customFormat="1" ht="18" customHeight="1" thickBot="1">
      <c r="A4" s="45" t="s">
        <v>1</v>
      </c>
      <c r="B4" s="3" t="s">
        <v>2</v>
      </c>
      <c r="C4" s="5" t="s">
        <v>4</v>
      </c>
      <c r="D4" s="5" t="s">
        <v>5</v>
      </c>
      <c r="E4" s="5" t="s">
        <v>6</v>
      </c>
      <c r="F4" s="46" t="s">
        <v>6</v>
      </c>
    </row>
    <row r="5" spans="1:6" s="2" customFormat="1" ht="18.75" customHeight="1">
      <c r="A5" s="107" t="s">
        <v>79</v>
      </c>
      <c r="B5" s="117"/>
      <c r="C5" s="117"/>
      <c r="D5" s="117"/>
      <c r="E5" s="117"/>
      <c r="F5" s="118"/>
    </row>
    <row r="6" spans="1:6" ht="18.75" customHeight="1">
      <c r="A6" s="67" t="s">
        <v>141</v>
      </c>
      <c r="B6" s="8">
        <v>69</v>
      </c>
      <c r="C6" s="7">
        <v>0</v>
      </c>
      <c r="D6" s="7">
        <v>0</v>
      </c>
      <c r="E6" s="6">
        <f aca="true" t="shared" si="0" ref="E6:E13">C6+D6</f>
        <v>0</v>
      </c>
      <c r="F6" s="47">
        <f aca="true" t="shared" si="1" ref="F6:F13">E6*B6</f>
        <v>0</v>
      </c>
    </row>
    <row r="7" spans="1:6" ht="18.75" customHeight="1">
      <c r="A7" s="67" t="s">
        <v>148</v>
      </c>
      <c r="B7" s="8">
        <v>18</v>
      </c>
      <c r="C7" s="7">
        <v>0</v>
      </c>
      <c r="D7" s="7">
        <v>0</v>
      </c>
      <c r="E7" s="6">
        <f t="shared" si="0"/>
        <v>0</v>
      </c>
      <c r="F7" s="47">
        <f t="shared" si="1"/>
        <v>0</v>
      </c>
    </row>
    <row r="8" spans="1:6" ht="18.75" customHeight="1">
      <c r="A8" s="67" t="s">
        <v>50</v>
      </c>
      <c r="B8" s="8">
        <v>2</v>
      </c>
      <c r="C8" s="7">
        <v>0</v>
      </c>
      <c r="D8" s="7">
        <v>0</v>
      </c>
      <c r="E8" s="6">
        <f t="shared" si="0"/>
        <v>0</v>
      </c>
      <c r="F8" s="47">
        <f t="shared" si="1"/>
        <v>0</v>
      </c>
    </row>
    <row r="9" spans="1:6" ht="15">
      <c r="A9" s="67" t="s">
        <v>149</v>
      </c>
      <c r="B9" s="10">
        <v>1</v>
      </c>
      <c r="C9" s="7">
        <v>0</v>
      </c>
      <c r="D9" s="7">
        <v>0</v>
      </c>
      <c r="E9" s="6">
        <f t="shared" si="0"/>
        <v>0</v>
      </c>
      <c r="F9" s="47">
        <f t="shared" si="1"/>
        <v>0</v>
      </c>
    </row>
    <row r="10" spans="1:6" ht="15">
      <c r="A10" s="67" t="s">
        <v>51</v>
      </c>
      <c r="B10" s="10">
        <v>5</v>
      </c>
      <c r="C10" s="7">
        <v>0</v>
      </c>
      <c r="D10" s="7">
        <v>0</v>
      </c>
      <c r="E10" s="6">
        <f t="shared" si="0"/>
        <v>0</v>
      </c>
      <c r="F10" s="47">
        <f t="shared" si="1"/>
        <v>0</v>
      </c>
    </row>
    <row r="11" spans="1:6" ht="30">
      <c r="A11" s="81" t="s">
        <v>142</v>
      </c>
      <c r="B11" s="82">
        <v>1</v>
      </c>
      <c r="C11" s="83">
        <v>0</v>
      </c>
      <c r="D11" s="83">
        <v>0</v>
      </c>
      <c r="E11" s="84">
        <f t="shared" si="0"/>
        <v>0</v>
      </c>
      <c r="F11" s="85">
        <f t="shared" si="1"/>
        <v>0</v>
      </c>
    </row>
    <row r="12" spans="1:6" ht="18.75" customHeight="1">
      <c r="A12" s="67" t="s">
        <v>143</v>
      </c>
      <c r="B12" s="8">
        <v>1</v>
      </c>
      <c r="C12" s="83">
        <v>0</v>
      </c>
      <c r="D12" s="83">
        <v>0</v>
      </c>
      <c r="E12" s="84">
        <f t="shared" si="0"/>
        <v>0</v>
      </c>
      <c r="F12" s="85">
        <f t="shared" si="1"/>
        <v>0</v>
      </c>
    </row>
    <row r="13" spans="1:6" ht="18.75" customHeight="1">
      <c r="A13" s="50" t="s">
        <v>171</v>
      </c>
      <c r="B13" s="8">
        <v>1</v>
      </c>
      <c r="C13" s="83">
        <v>0</v>
      </c>
      <c r="D13" s="83">
        <v>0</v>
      </c>
      <c r="E13" s="84">
        <f t="shared" si="0"/>
        <v>0</v>
      </c>
      <c r="F13" s="47">
        <f t="shared" si="1"/>
        <v>0</v>
      </c>
    </row>
    <row r="14" spans="1:6" ht="18.75" customHeight="1">
      <c r="A14" s="50"/>
      <c r="B14" s="8"/>
      <c r="C14" s="7"/>
      <c r="D14" s="7"/>
      <c r="E14" s="6"/>
      <c r="F14" s="47"/>
    </row>
    <row r="15" spans="1:6" ht="18.75" customHeight="1">
      <c r="A15" s="68"/>
      <c r="B15" s="8"/>
      <c r="C15" s="7"/>
      <c r="D15" s="7"/>
      <c r="E15" s="6"/>
      <c r="F15" s="47"/>
    </row>
    <row r="16" spans="1:6" ht="18.75" customHeight="1">
      <c r="A16" s="68"/>
      <c r="B16" s="8"/>
      <c r="C16" s="7"/>
      <c r="D16" s="7"/>
      <c r="E16" s="6"/>
      <c r="F16" s="47"/>
    </row>
    <row r="17" spans="1:6" ht="18.75" customHeight="1">
      <c r="A17" s="68"/>
      <c r="B17" s="8"/>
      <c r="C17" s="7"/>
      <c r="D17" s="7"/>
      <c r="E17" s="6"/>
      <c r="F17" s="47"/>
    </row>
    <row r="18" spans="1:6" ht="18.75" customHeight="1">
      <c r="A18" s="68"/>
      <c r="B18" s="8"/>
      <c r="C18" s="7"/>
      <c r="D18" s="7"/>
      <c r="E18" s="6"/>
      <c r="F18" s="47"/>
    </row>
    <row r="19" spans="1:6" ht="18.75" customHeight="1">
      <c r="A19" s="68"/>
      <c r="B19" s="8"/>
      <c r="C19" s="7"/>
      <c r="D19" s="7"/>
      <c r="E19" s="6"/>
      <c r="F19" s="47"/>
    </row>
    <row r="20" spans="1:6" ht="18.75" customHeight="1">
      <c r="A20" s="68"/>
      <c r="B20" s="8"/>
      <c r="C20" s="11"/>
      <c r="D20" s="11"/>
      <c r="E20" s="9"/>
      <c r="F20" s="66"/>
    </row>
    <row r="21" spans="1:6" ht="18.75" customHeight="1">
      <c r="A21" s="68"/>
      <c r="B21" s="8"/>
      <c r="C21" s="11"/>
      <c r="D21" s="11"/>
      <c r="E21" s="9"/>
      <c r="F21" s="66"/>
    </row>
    <row r="22" spans="1:6" ht="18.75" customHeight="1">
      <c r="A22" s="68"/>
      <c r="B22" s="8"/>
      <c r="C22" s="11"/>
      <c r="D22" s="11"/>
      <c r="E22" s="9"/>
      <c r="F22" s="66"/>
    </row>
    <row r="23" spans="1:6" ht="18.75" customHeight="1">
      <c r="A23" s="68"/>
      <c r="B23" s="8"/>
      <c r="C23" s="11"/>
      <c r="D23" s="11"/>
      <c r="E23" s="9"/>
      <c r="F23" s="66"/>
    </row>
    <row r="24" spans="1:6" ht="18.75" customHeight="1">
      <c r="A24" s="68"/>
      <c r="B24" s="8"/>
      <c r="C24" s="11"/>
      <c r="D24" s="11"/>
      <c r="E24" s="9"/>
      <c r="F24" s="66"/>
    </row>
    <row r="25" spans="1:6" ht="18.75" customHeight="1">
      <c r="A25" s="68"/>
      <c r="B25" s="8"/>
      <c r="C25" s="11"/>
      <c r="D25" s="11"/>
      <c r="E25" s="9"/>
      <c r="F25" s="66"/>
    </row>
    <row r="26" spans="1:6" ht="18.75" customHeight="1">
      <c r="A26" s="68"/>
      <c r="B26" s="8"/>
      <c r="C26" s="11"/>
      <c r="D26" s="11"/>
      <c r="E26" s="9"/>
      <c r="F26" s="66"/>
    </row>
    <row r="27" spans="1:6" ht="18.75" customHeight="1">
      <c r="A27" s="68"/>
      <c r="B27" s="8"/>
      <c r="C27" s="11"/>
      <c r="D27" s="11"/>
      <c r="E27" s="9"/>
      <c r="F27" s="66"/>
    </row>
    <row r="28" spans="1:6" ht="18.75" customHeight="1">
      <c r="A28" s="68"/>
      <c r="B28" s="8"/>
      <c r="C28" s="11"/>
      <c r="D28" s="11"/>
      <c r="E28" s="9"/>
      <c r="F28" s="66"/>
    </row>
    <row r="29" spans="1:6" ht="18.75" customHeight="1">
      <c r="A29" s="68"/>
      <c r="B29" s="8"/>
      <c r="C29" s="11"/>
      <c r="D29" s="11"/>
      <c r="E29" s="9"/>
      <c r="F29" s="66"/>
    </row>
    <row r="30" spans="1:6" ht="18.75" customHeight="1">
      <c r="A30" s="68"/>
      <c r="B30" s="8"/>
      <c r="C30" s="11"/>
      <c r="D30" s="11"/>
      <c r="E30" s="9"/>
      <c r="F30" s="66"/>
    </row>
    <row r="31" spans="1:6" ht="18.75" customHeight="1">
      <c r="A31" s="68"/>
      <c r="B31" s="8"/>
      <c r="C31" s="11"/>
      <c r="D31" s="11"/>
      <c r="E31" s="9"/>
      <c r="F31" s="66"/>
    </row>
    <row r="32" spans="1:6" ht="18.75" customHeight="1">
      <c r="A32" s="68"/>
      <c r="B32" s="8"/>
      <c r="C32" s="11"/>
      <c r="D32" s="11"/>
      <c r="E32" s="9"/>
      <c r="F32" s="66"/>
    </row>
    <row r="33" spans="1:6" ht="18.75" customHeight="1">
      <c r="A33" s="68"/>
      <c r="B33" s="8"/>
      <c r="C33" s="11"/>
      <c r="D33" s="11"/>
      <c r="E33" s="9"/>
      <c r="F33" s="66"/>
    </row>
    <row r="34" spans="1:6" ht="18.75" customHeight="1">
      <c r="A34" s="50"/>
      <c r="B34" s="8"/>
      <c r="C34" s="11"/>
      <c r="D34" s="11"/>
      <c r="E34" s="9"/>
      <c r="F34" s="66"/>
    </row>
    <row r="35" spans="1:6" ht="18.75" customHeight="1" thickBot="1">
      <c r="A35" s="48"/>
      <c r="B35" s="12"/>
      <c r="C35" s="13"/>
      <c r="D35" s="13"/>
      <c r="E35" s="16"/>
      <c r="F35" s="75"/>
    </row>
    <row r="36" spans="1:6" s="1" customFormat="1" ht="18.75" customHeight="1" thickBot="1">
      <c r="A36" s="110" t="s">
        <v>12</v>
      </c>
      <c r="B36" s="111"/>
      <c r="C36" s="111"/>
      <c r="D36" s="111"/>
      <c r="E36" s="116"/>
      <c r="F36" s="76">
        <f>SUM(F6:F35)</f>
        <v>0</v>
      </c>
    </row>
    <row r="37" spans="5:6" ht="12.75">
      <c r="E37" s="1"/>
      <c r="F37" s="1"/>
    </row>
    <row r="38" spans="5:6" ht="12.75">
      <c r="E38" s="1"/>
      <c r="F38" s="1"/>
    </row>
    <row r="39" spans="1:8" s="2" customFormat="1" ht="18" customHeight="1">
      <c r="A39" s="115" t="s">
        <v>95</v>
      </c>
      <c r="B39" s="115"/>
      <c r="C39" s="115"/>
      <c r="D39" s="115"/>
      <c r="E39" s="115"/>
      <c r="F39" s="115"/>
      <c r="G39" s="74"/>
      <c r="H39" s="74"/>
    </row>
    <row r="40" spans="1:6" s="2" customFormat="1" ht="18" customHeight="1" thickBot="1">
      <c r="A40" s="49"/>
      <c r="B40" s="49"/>
      <c r="C40" s="49"/>
      <c r="D40" s="49"/>
      <c r="E40" s="49"/>
      <c r="F40" s="49"/>
    </row>
    <row r="41" spans="1:6" s="2" customFormat="1" ht="18" customHeight="1">
      <c r="A41" s="43" t="s">
        <v>0</v>
      </c>
      <c r="B41" s="119" t="s">
        <v>86</v>
      </c>
      <c r="C41" s="113" t="s">
        <v>8</v>
      </c>
      <c r="D41" s="113"/>
      <c r="E41" s="114"/>
      <c r="F41" s="65" t="s">
        <v>7</v>
      </c>
    </row>
    <row r="42" spans="1:6" s="2" customFormat="1" ht="18" customHeight="1" thickBot="1">
      <c r="A42" s="45" t="s">
        <v>1</v>
      </c>
      <c r="B42" s="120"/>
      <c r="C42" s="5" t="s">
        <v>4</v>
      </c>
      <c r="D42" s="5" t="s">
        <v>5</v>
      </c>
      <c r="E42" s="5" t="s">
        <v>6</v>
      </c>
      <c r="F42" s="46" t="s">
        <v>6</v>
      </c>
    </row>
    <row r="43" spans="1:6" s="2" customFormat="1" ht="18.75" customHeight="1">
      <c r="A43" s="107" t="s">
        <v>82</v>
      </c>
      <c r="B43" s="117"/>
      <c r="C43" s="117"/>
      <c r="D43" s="117"/>
      <c r="E43" s="117"/>
      <c r="F43" s="118"/>
    </row>
    <row r="44" spans="1:6" ht="38.25" customHeight="1">
      <c r="A44" s="86" t="s">
        <v>146</v>
      </c>
      <c r="B44" s="87">
        <v>82</v>
      </c>
      <c r="C44" s="83">
        <v>0</v>
      </c>
      <c r="D44" s="83">
        <v>0</v>
      </c>
      <c r="E44" s="83">
        <f>C44+D44</f>
        <v>0</v>
      </c>
      <c r="F44" s="88">
        <f>B44*E44</f>
        <v>0</v>
      </c>
    </row>
    <row r="45" spans="1:6" ht="57" customHeight="1">
      <c r="A45" s="86" t="s">
        <v>172</v>
      </c>
      <c r="B45" s="87">
        <v>1</v>
      </c>
      <c r="C45" s="83">
        <v>0</v>
      </c>
      <c r="D45" s="83">
        <v>0</v>
      </c>
      <c r="E45" s="83">
        <f>C45+D45</f>
        <v>0</v>
      </c>
      <c r="F45" s="88">
        <f>B45*E45</f>
        <v>0</v>
      </c>
    </row>
    <row r="46" spans="1:6" ht="36.75" customHeight="1">
      <c r="A46" s="86" t="s">
        <v>145</v>
      </c>
      <c r="B46" s="87">
        <v>28.25</v>
      </c>
      <c r="C46" s="83">
        <v>0</v>
      </c>
      <c r="D46" s="83">
        <v>0</v>
      </c>
      <c r="E46" s="83">
        <f>C46+D46</f>
        <v>0</v>
      </c>
      <c r="F46" s="88">
        <f>B46*E46</f>
        <v>0</v>
      </c>
    </row>
    <row r="47" spans="1:6" ht="18.75" customHeight="1">
      <c r="A47" s="67"/>
      <c r="B47" s="8"/>
      <c r="C47" s="7"/>
      <c r="D47" s="7"/>
      <c r="E47" s="6"/>
      <c r="F47" s="47"/>
    </row>
    <row r="48" spans="1:6" ht="18.75" customHeight="1">
      <c r="A48" s="67"/>
      <c r="B48" s="8"/>
      <c r="C48" s="7"/>
      <c r="D48" s="7"/>
      <c r="E48" s="6"/>
      <c r="F48" s="47"/>
    </row>
    <row r="49" spans="1:6" ht="18.75" customHeight="1">
      <c r="A49" s="50"/>
      <c r="B49" s="8"/>
      <c r="C49" s="7"/>
      <c r="D49" s="7"/>
      <c r="E49" s="6"/>
      <c r="F49" s="47"/>
    </row>
    <row r="50" spans="1:6" ht="18.75" customHeight="1">
      <c r="A50" s="50"/>
      <c r="B50" s="8"/>
      <c r="C50" s="7"/>
      <c r="D50" s="7"/>
      <c r="E50" s="6"/>
      <c r="F50" s="47"/>
    </row>
    <row r="51" spans="1:6" ht="18.75" customHeight="1">
      <c r="A51" s="50"/>
      <c r="B51" s="8"/>
      <c r="C51" s="7"/>
      <c r="D51" s="7"/>
      <c r="E51" s="6"/>
      <c r="F51" s="47"/>
    </row>
    <row r="52" spans="1:6" ht="18.75" customHeight="1">
      <c r="A52" s="50"/>
      <c r="B52" s="8"/>
      <c r="C52" s="7"/>
      <c r="D52" s="7"/>
      <c r="E52" s="6"/>
      <c r="F52" s="47"/>
    </row>
    <row r="53" spans="1:6" ht="18.75" customHeight="1">
      <c r="A53" s="68"/>
      <c r="B53" s="8"/>
      <c r="C53" s="7"/>
      <c r="D53" s="7"/>
      <c r="E53" s="6"/>
      <c r="F53" s="47"/>
    </row>
    <row r="54" spans="1:6" ht="18.75" customHeight="1">
      <c r="A54" s="68"/>
      <c r="B54" s="8"/>
      <c r="C54" s="7"/>
      <c r="D54" s="7"/>
      <c r="E54" s="6"/>
      <c r="F54" s="47"/>
    </row>
    <row r="55" spans="1:6" ht="18.75" customHeight="1">
      <c r="A55" s="68"/>
      <c r="B55" s="8"/>
      <c r="C55" s="7"/>
      <c r="D55" s="7"/>
      <c r="E55" s="6"/>
      <c r="F55" s="47"/>
    </row>
    <row r="56" spans="1:6" ht="18.75" customHeight="1">
      <c r="A56" s="68"/>
      <c r="B56" s="8"/>
      <c r="C56" s="7"/>
      <c r="D56" s="7"/>
      <c r="E56" s="6"/>
      <c r="F56" s="47"/>
    </row>
    <row r="57" spans="1:6" ht="18.75" customHeight="1">
      <c r="A57" s="68"/>
      <c r="B57" s="8"/>
      <c r="C57" s="7"/>
      <c r="D57" s="7"/>
      <c r="E57" s="6"/>
      <c r="F57" s="47"/>
    </row>
    <row r="58" spans="1:6" ht="18.75" customHeight="1">
      <c r="A58" s="68"/>
      <c r="B58" s="8"/>
      <c r="C58" s="11"/>
      <c r="D58" s="11"/>
      <c r="E58" s="9"/>
      <c r="F58" s="66"/>
    </row>
    <row r="59" spans="1:6" ht="18.75" customHeight="1">
      <c r="A59" s="68"/>
      <c r="B59" s="8"/>
      <c r="C59" s="11"/>
      <c r="D59" s="11"/>
      <c r="E59" s="9"/>
      <c r="F59" s="66"/>
    </row>
    <row r="60" spans="1:6" ht="18.75" customHeight="1">
      <c r="A60" s="68"/>
      <c r="B60" s="8"/>
      <c r="C60" s="11"/>
      <c r="D60" s="11"/>
      <c r="E60" s="9"/>
      <c r="F60" s="66"/>
    </row>
    <row r="61" spans="1:6" ht="18.75" customHeight="1">
      <c r="A61" s="68"/>
      <c r="B61" s="8"/>
      <c r="C61" s="11"/>
      <c r="D61" s="11"/>
      <c r="E61" s="9"/>
      <c r="F61" s="66"/>
    </row>
    <row r="62" spans="1:6" ht="18.75" customHeight="1">
      <c r="A62" s="68"/>
      <c r="B62" s="8"/>
      <c r="C62" s="11"/>
      <c r="D62" s="11"/>
      <c r="E62" s="9"/>
      <c r="F62" s="66"/>
    </row>
    <row r="63" spans="1:6" ht="18.75" customHeight="1">
      <c r="A63" s="68"/>
      <c r="B63" s="8"/>
      <c r="C63" s="11"/>
      <c r="D63" s="11"/>
      <c r="E63" s="9"/>
      <c r="F63" s="66"/>
    </row>
    <row r="64" spans="1:6" ht="18.75" customHeight="1">
      <c r="A64" s="68"/>
      <c r="B64" s="8"/>
      <c r="C64" s="11"/>
      <c r="D64" s="11"/>
      <c r="E64" s="9"/>
      <c r="F64" s="66"/>
    </row>
    <row r="65" spans="1:6" ht="18.75" customHeight="1">
      <c r="A65" s="68"/>
      <c r="B65" s="8"/>
      <c r="C65" s="11"/>
      <c r="D65" s="11"/>
      <c r="E65" s="9"/>
      <c r="F65" s="66"/>
    </row>
    <row r="66" spans="1:6" ht="18.75" customHeight="1">
      <c r="A66" s="68"/>
      <c r="B66" s="8"/>
      <c r="C66" s="11"/>
      <c r="D66" s="11"/>
      <c r="E66" s="9"/>
      <c r="F66" s="66"/>
    </row>
    <row r="67" spans="1:6" ht="18.75" customHeight="1">
      <c r="A67" s="68"/>
      <c r="B67" s="8"/>
      <c r="C67" s="11"/>
      <c r="D67" s="11"/>
      <c r="E67" s="9"/>
      <c r="F67" s="66"/>
    </row>
    <row r="68" spans="1:6" ht="18.75" customHeight="1">
      <c r="A68" s="50"/>
      <c r="B68" s="8"/>
      <c r="C68" s="11"/>
      <c r="D68" s="11"/>
      <c r="E68" s="9"/>
      <c r="F68" s="66"/>
    </row>
    <row r="69" spans="1:6" ht="18.75" customHeight="1" thickBot="1">
      <c r="A69" s="48"/>
      <c r="B69" s="12"/>
      <c r="C69" s="13"/>
      <c r="D69" s="13"/>
      <c r="E69" s="16"/>
      <c r="F69" s="75"/>
    </row>
    <row r="70" spans="1:6" s="1" customFormat="1" ht="18.75" customHeight="1" thickBot="1">
      <c r="A70" s="110" t="s">
        <v>13</v>
      </c>
      <c r="B70" s="111"/>
      <c r="C70" s="111"/>
      <c r="D70" s="111"/>
      <c r="E70" s="111"/>
      <c r="F70" s="76">
        <f>SUM(F44:F69)</f>
        <v>0</v>
      </c>
    </row>
    <row r="71" spans="5:6" ht="12.75">
      <c r="E71" s="1"/>
      <c r="F71" s="1"/>
    </row>
    <row r="72" spans="5:6" ht="12.75">
      <c r="E72" s="1"/>
      <c r="F72" s="1"/>
    </row>
    <row r="73" spans="1:8" s="2" customFormat="1" ht="18" customHeight="1">
      <c r="A73" s="115" t="s">
        <v>95</v>
      </c>
      <c r="B73" s="115"/>
      <c r="C73" s="115"/>
      <c r="D73" s="115"/>
      <c r="E73" s="115"/>
      <c r="F73" s="115"/>
      <c r="G73" s="74"/>
      <c r="H73" s="74"/>
    </row>
    <row r="74" spans="1:6" s="2" customFormat="1" ht="18" customHeight="1" thickBot="1">
      <c r="A74" s="49"/>
      <c r="B74" s="49"/>
      <c r="C74" s="49"/>
      <c r="D74" s="49"/>
      <c r="E74" s="49"/>
      <c r="F74" s="49"/>
    </row>
    <row r="75" spans="1:6" s="2" customFormat="1" ht="18" customHeight="1">
      <c r="A75" s="43" t="s">
        <v>0</v>
      </c>
      <c r="B75" s="44" t="s">
        <v>3</v>
      </c>
      <c r="C75" s="113" t="s">
        <v>8</v>
      </c>
      <c r="D75" s="113"/>
      <c r="E75" s="114"/>
      <c r="F75" s="65" t="s">
        <v>7</v>
      </c>
    </row>
    <row r="76" spans="1:6" s="2" customFormat="1" ht="18" customHeight="1" thickBot="1">
      <c r="A76" s="45" t="s">
        <v>1</v>
      </c>
      <c r="B76" s="3" t="s">
        <v>2</v>
      </c>
      <c r="C76" s="5" t="s">
        <v>4</v>
      </c>
      <c r="D76" s="5" t="s">
        <v>5</v>
      </c>
      <c r="E76" s="5" t="s">
        <v>6</v>
      </c>
      <c r="F76" s="46" t="s">
        <v>6</v>
      </c>
    </row>
    <row r="77" spans="1:6" s="2" customFormat="1" ht="18.75" customHeight="1">
      <c r="A77" s="107" t="s">
        <v>81</v>
      </c>
      <c r="B77" s="117"/>
      <c r="C77" s="117"/>
      <c r="D77" s="117"/>
      <c r="E77" s="117"/>
      <c r="F77" s="118"/>
    </row>
    <row r="78" spans="1:6" ht="18.75" customHeight="1">
      <c r="A78" s="69" t="s">
        <v>52</v>
      </c>
      <c r="B78" s="14">
        <v>7</v>
      </c>
      <c r="C78" s="7">
        <v>0</v>
      </c>
      <c r="D78" s="7">
        <v>0</v>
      </c>
      <c r="E78" s="9">
        <f>$C78+$D78</f>
        <v>0</v>
      </c>
      <c r="F78" s="66">
        <f>$B78*$E78</f>
        <v>0</v>
      </c>
    </row>
    <row r="79" spans="1:6" ht="18.75" customHeight="1">
      <c r="A79" s="69" t="s">
        <v>53</v>
      </c>
      <c r="B79" s="14">
        <v>7</v>
      </c>
      <c r="C79" s="7">
        <v>0</v>
      </c>
      <c r="D79" s="7">
        <v>0</v>
      </c>
      <c r="E79" s="9">
        <f>$C79+$D79</f>
        <v>0</v>
      </c>
      <c r="F79" s="66">
        <f>$B79*$E79</f>
        <v>0</v>
      </c>
    </row>
    <row r="80" spans="1:6" ht="18.75" customHeight="1">
      <c r="A80" s="67"/>
      <c r="B80" s="14"/>
      <c r="C80" s="7"/>
      <c r="D80" s="7"/>
      <c r="E80" s="9"/>
      <c r="F80" s="66"/>
    </row>
    <row r="81" spans="1:6" ht="18.75" customHeight="1">
      <c r="A81" s="67"/>
      <c r="B81" s="14"/>
      <c r="C81" s="7"/>
      <c r="D81" s="7"/>
      <c r="E81" s="9"/>
      <c r="F81" s="66"/>
    </row>
    <row r="82" spans="1:6" ht="18.75" customHeight="1">
      <c r="A82" s="50"/>
      <c r="B82" s="14"/>
      <c r="C82" s="7"/>
      <c r="D82" s="7"/>
      <c r="E82" s="9"/>
      <c r="F82" s="66"/>
    </row>
    <row r="83" spans="1:6" ht="18.75" customHeight="1">
      <c r="A83" s="50"/>
      <c r="B83" s="8"/>
      <c r="C83" s="7"/>
      <c r="D83" s="7"/>
      <c r="E83" s="6"/>
      <c r="F83" s="47"/>
    </row>
    <row r="84" spans="1:6" ht="18.75" customHeight="1">
      <c r="A84" s="50"/>
      <c r="B84" s="8"/>
      <c r="C84" s="7"/>
      <c r="D84" s="7"/>
      <c r="E84" s="6"/>
      <c r="F84" s="47"/>
    </row>
    <row r="85" spans="1:6" ht="18.75" customHeight="1">
      <c r="A85" s="50"/>
      <c r="B85" s="8"/>
      <c r="C85" s="7"/>
      <c r="D85" s="7"/>
      <c r="E85" s="6"/>
      <c r="F85" s="47"/>
    </row>
    <row r="86" spans="1:6" ht="18.75" customHeight="1">
      <c r="A86" s="50"/>
      <c r="B86" s="8"/>
      <c r="C86" s="7"/>
      <c r="D86" s="7"/>
      <c r="E86" s="6"/>
      <c r="F86" s="47"/>
    </row>
    <row r="87" spans="1:6" ht="18.75" customHeight="1">
      <c r="A87" s="68"/>
      <c r="B87" s="8"/>
      <c r="C87" s="7"/>
      <c r="D87" s="7"/>
      <c r="E87" s="6"/>
      <c r="F87" s="47"/>
    </row>
    <row r="88" spans="1:6" ht="18.75" customHeight="1">
      <c r="A88" s="68"/>
      <c r="B88" s="8"/>
      <c r="C88" s="7"/>
      <c r="D88" s="7"/>
      <c r="E88" s="6"/>
      <c r="F88" s="47"/>
    </row>
    <row r="89" spans="1:6" ht="18.75" customHeight="1">
      <c r="A89" s="68"/>
      <c r="B89" s="8"/>
      <c r="C89" s="7"/>
      <c r="D89" s="7"/>
      <c r="E89" s="6"/>
      <c r="F89" s="47"/>
    </row>
    <row r="90" spans="1:6" ht="18.75" customHeight="1">
      <c r="A90" s="68"/>
      <c r="B90" s="8"/>
      <c r="C90" s="7"/>
      <c r="D90" s="7"/>
      <c r="E90" s="6"/>
      <c r="F90" s="47"/>
    </row>
    <row r="91" spans="1:6" ht="18.75" customHeight="1">
      <c r="A91" s="68"/>
      <c r="B91" s="8"/>
      <c r="C91" s="7"/>
      <c r="D91" s="7"/>
      <c r="E91" s="6"/>
      <c r="F91" s="47"/>
    </row>
    <row r="92" spans="1:6" ht="18.75" customHeight="1">
      <c r="A92" s="68"/>
      <c r="B92" s="8"/>
      <c r="C92" s="11"/>
      <c r="D92" s="11"/>
      <c r="E92" s="9"/>
      <c r="F92" s="66"/>
    </row>
    <row r="93" spans="1:6" ht="18.75" customHeight="1">
      <c r="A93" s="68"/>
      <c r="B93" s="8"/>
      <c r="C93" s="11"/>
      <c r="D93" s="11"/>
      <c r="E93" s="9"/>
      <c r="F93" s="66"/>
    </row>
    <row r="94" spans="1:6" ht="18.75" customHeight="1">
      <c r="A94" s="68"/>
      <c r="B94" s="8"/>
      <c r="C94" s="11"/>
      <c r="D94" s="11"/>
      <c r="E94" s="9"/>
      <c r="F94" s="66"/>
    </row>
    <row r="95" spans="1:6" ht="18.75" customHeight="1">
      <c r="A95" s="68"/>
      <c r="B95" s="8"/>
      <c r="C95" s="11"/>
      <c r="D95" s="11"/>
      <c r="E95" s="9"/>
      <c r="F95" s="66"/>
    </row>
    <row r="96" spans="1:6" ht="18.75" customHeight="1">
      <c r="A96" s="68"/>
      <c r="B96" s="8"/>
      <c r="C96" s="11"/>
      <c r="D96" s="11"/>
      <c r="E96" s="9"/>
      <c r="F96" s="66"/>
    </row>
    <row r="97" spans="1:6" ht="18.75" customHeight="1">
      <c r="A97" s="68"/>
      <c r="B97" s="8"/>
      <c r="C97" s="11"/>
      <c r="D97" s="11"/>
      <c r="E97" s="9"/>
      <c r="F97" s="66"/>
    </row>
    <row r="98" spans="1:6" ht="18.75" customHeight="1">
      <c r="A98" s="68"/>
      <c r="B98" s="8"/>
      <c r="C98" s="11"/>
      <c r="D98" s="11"/>
      <c r="E98" s="9"/>
      <c r="F98" s="66"/>
    </row>
    <row r="99" spans="1:6" ht="18.75" customHeight="1">
      <c r="A99" s="68"/>
      <c r="B99" s="8"/>
      <c r="C99" s="11"/>
      <c r="D99" s="11"/>
      <c r="E99" s="9"/>
      <c r="F99" s="66"/>
    </row>
    <row r="100" spans="1:6" ht="18.75" customHeight="1">
      <c r="A100" s="68"/>
      <c r="B100" s="8"/>
      <c r="C100" s="11"/>
      <c r="D100" s="11"/>
      <c r="E100" s="9"/>
      <c r="F100" s="66"/>
    </row>
    <row r="101" spans="1:6" ht="18.75" customHeight="1">
      <c r="A101" s="68"/>
      <c r="B101" s="8"/>
      <c r="C101" s="11"/>
      <c r="D101" s="11"/>
      <c r="E101" s="9"/>
      <c r="F101" s="66"/>
    </row>
    <row r="102" spans="1:6" ht="18.75" customHeight="1">
      <c r="A102" s="68"/>
      <c r="B102" s="8"/>
      <c r="C102" s="11"/>
      <c r="D102" s="11"/>
      <c r="E102" s="9"/>
      <c r="F102" s="66"/>
    </row>
    <row r="103" spans="1:6" ht="18.75" customHeight="1">
      <c r="A103" s="68"/>
      <c r="B103" s="8"/>
      <c r="C103" s="11"/>
      <c r="D103" s="11"/>
      <c r="E103" s="9"/>
      <c r="F103" s="66"/>
    </row>
    <row r="104" spans="1:6" ht="18.75" customHeight="1">
      <c r="A104" s="68"/>
      <c r="B104" s="8"/>
      <c r="C104" s="11"/>
      <c r="D104" s="11"/>
      <c r="E104" s="9"/>
      <c r="F104" s="66"/>
    </row>
    <row r="105" spans="1:6" ht="18.75" customHeight="1">
      <c r="A105" s="68"/>
      <c r="B105" s="8"/>
      <c r="C105" s="11"/>
      <c r="D105" s="11"/>
      <c r="E105" s="9"/>
      <c r="F105" s="66"/>
    </row>
    <row r="106" spans="1:6" ht="18.75" customHeight="1">
      <c r="A106" s="50"/>
      <c r="B106" s="8"/>
      <c r="C106" s="11"/>
      <c r="D106" s="11"/>
      <c r="E106" s="9"/>
      <c r="F106" s="66"/>
    </row>
    <row r="107" spans="1:6" ht="18.75" customHeight="1" thickBot="1">
      <c r="A107" s="48"/>
      <c r="B107" s="12"/>
      <c r="C107" s="13"/>
      <c r="D107" s="13"/>
      <c r="E107" s="16"/>
      <c r="F107" s="75"/>
    </row>
    <row r="108" spans="1:6" s="1" customFormat="1" ht="18.75" customHeight="1" thickBot="1">
      <c r="A108" s="110" t="s">
        <v>14</v>
      </c>
      <c r="B108" s="111"/>
      <c r="C108" s="111"/>
      <c r="D108" s="111"/>
      <c r="E108" s="111"/>
      <c r="F108" s="76">
        <f>SUM(F78:F107)</f>
        <v>0</v>
      </c>
    </row>
    <row r="109" spans="5:6" ht="12.75">
      <c r="E109" s="1"/>
      <c r="F109" s="1"/>
    </row>
    <row r="110" spans="5:6" ht="12.75">
      <c r="E110" s="1"/>
      <c r="F110" s="1"/>
    </row>
    <row r="111" spans="1:8" s="2" customFormat="1" ht="18" customHeight="1">
      <c r="A111" s="115" t="s">
        <v>95</v>
      </c>
      <c r="B111" s="115"/>
      <c r="C111" s="115"/>
      <c r="D111" s="115"/>
      <c r="E111" s="115"/>
      <c r="F111" s="115"/>
      <c r="G111" s="74"/>
      <c r="H111" s="74"/>
    </row>
    <row r="112" spans="1:6" s="2" customFormat="1" ht="18" customHeight="1" thickBot="1">
      <c r="A112" s="49"/>
      <c r="B112" s="49"/>
      <c r="C112" s="49"/>
      <c r="D112" s="49"/>
      <c r="E112" s="49"/>
      <c r="F112" s="49"/>
    </row>
    <row r="113" spans="1:6" s="2" customFormat="1" ht="18" customHeight="1">
      <c r="A113" s="43" t="s">
        <v>0</v>
      </c>
      <c r="B113" s="44" t="s">
        <v>3</v>
      </c>
      <c r="C113" s="113" t="s">
        <v>8</v>
      </c>
      <c r="D113" s="113"/>
      <c r="E113" s="114"/>
      <c r="F113" s="65" t="s">
        <v>7</v>
      </c>
    </row>
    <row r="114" spans="1:6" s="2" customFormat="1" ht="18" customHeight="1" thickBot="1">
      <c r="A114" s="45" t="s">
        <v>1</v>
      </c>
      <c r="B114" s="3" t="s">
        <v>2</v>
      </c>
      <c r="C114" s="5" t="s">
        <v>4</v>
      </c>
      <c r="D114" s="5" t="s">
        <v>5</v>
      </c>
      <c r="E114" s="5" t="s">
        <v>6</v>
      </c>
      <c r="F114" s="46" t="s">
        <v>6</v>
      </c>
    </row>
    <row r="115" spans="1:6" s="2" customFormat="1" ht="18.75" customHeight="1">
      <c r="A115" s="107" t="s">
        <v>80</v>
      </c>
      <c r="B115" s="117"/>
      <c r="C115" s="117"/>
      <c r="D115" s="117"/>
      <c r="E115" s="117"/>
      <c r="F115" s="118"/>
    </row>
    <row r="116" spans="1:6" ht="18.75" customHeight="1">
      <c r="A116" s="50" t="s">
        <v>54</v>
      </c>
      <c r="B116" s="14">
        <v>7</v>
      </c>
      <c r="C116" s="7">
        <v>0</v>
      </c>
      <c r="D116" s="7">
        <v>0</v>
      </c>
      <c r="E116" s="9">
        <f>$C116+$D116</f>
        <v>0</v>
      </c>
      <c r="F116" s="66">
        <f>$B116*$E116</f>
        <v>0</v>
      </c>
    </row>
    <row r="117" spans="1:6" ht="18.75" customHeight="1">
      <c r="A117" s="50" t="s">
        <v>55</v>
      </c>
      <c r="B117" s="14">
        <v>7</v>
      </c>
      <c r="C117" s="7">
        <v>0</v>
      </c>
      <c r="D117" s="7">
        <v>0</v>
      </c>
      <c r="E117" s="9">
        <f>$C117+$D117</f>
        <v>0</v>
      </c>
      <c r="F117" s="66">
        <f>$B117*$E117</f>
        <v>0</v>
      </c>
    </row>
    <row r="118" spans="1:6" ht="18.75" customHeight="1">
      <c r="A118" s="50" t="s">
        <v>56</v>
      </c>
      <c r="B118" s="14">
        <v>7</v>
      </c>
      <c r="C118" s="7">
        <v>0</v>
      </c>
      <c r="D118" s="7">
        <v>0</v>
      </c>
      <c r="E118" s="9">
        <f>$C118+$D118</f>
        <v>0</v>
      </c>
      <c r="F118" s="66">
        <f>$B118*$E118</f>
        <v>0</v>
      </c>
    </row>
    <row r="119" spans="1:6" ht="18.75" customHeight="1">
      <c r="A119" s="50" t="s">
        <v>57</v>
      </c>
      <c r="B119" s="14">
        <v>7</v>
      </c>
      <c r="C119" s="7">
        <v>0</v>
      </c>
      <c r="D119" s="7">
        <v>0</v>
      </c>
      <c r="E119" s="9">
        <f>$C119+$D119</f>
        <v>0</v>
      </c>
      <c r="F119" s="66">
        <f>$B119*$E119</f>
        <v>0</v>
      </c>
    </row>
    <row r="120" spans="1:6" ht="18.75" customHeight="1">
      <c r="A120" s="50"/>
      <c r="B120" s="14"/>
      <c r="C120" s="7"/>
      <c r="D120" s="7"/>
      <c r="E120" s="9"/>
      <c r="F120" s="66"/>
    </row>
    <row r="121" spans="1:6" ht="18.75" customHeight="1">
      <c r="A121" s="50"/>
      <c r="B121" s="8"/>
      <c r="C121" s="7"/>
      <c r="D121" s="7"/>
      <c r="E121" s="6"/>
      <c r="F121" s="47"/>
    </row>
    <row r="122" spans="1:6" ht="18.75" customHeight="1">
      <c r="A122" s="50"/>
      <c r="B122" s="8"/>
      <c r="C122" s="7"/>
      <c r="D122" s="7"/>
      <c r="E122" s="6"/>
      <c r="F122" s="47"/>
    </row>
    <row r="123" spans="1:6" ht="18.75" customHeight="1">
      <c r="A123" s="50"/>
      <c r="B123" s="8"/>
      <c r="C123" s="7"/>
      <c r="D123" s="7"/>
      <c r="E123" s="6"/>
      <c r="F123" s="47"/>
    </row>
    <row r="124" spans="1:6" ht="18.75" customHeight="1">
      <c r="A124" s="50"/>
      <c r="B124" s="8"/>
      <c r="C124" s="7"/>
      <c r="D124" s="7"/>
      <c r="E124" s="6"/>
      <c r="F124" s="47"/>
    </row>
    <row r="125" spans="1:6" ht="18.75" customHeight="1">
      <c r="A125" s="68"/>
      <c r="B125" s="8"/>
      <c r="C125" s="7"/>
      <c r="D125" s="7"/>
      <c r="E125" s="6"/>
      <c r="F125" s="47"/>
    </row>
    <row r="126" spans="1:6" ht="18.75" customHeight="1">
      <c r="A126" s="68"/>
      <c r="B126" s="8"/>
      <c r="C126" s="7"/>
      <c r="D126" s="7"/>
      <c r="E126" s="6"/>
      <c r="F126" s="47"/>
    </row>
    <row r="127" spans="1:6" ht="18.75" customHeight="1">
      <c r="A127" s="68"/>
      <c r="B127" s="8"/>
      <c r="C127" s="7"/>
      <c r="D127" s="7"/>
      <c r="E127" s="6"/>
      <c r="F127" s="47"/>
    </row>
    <row r="128" spans="1:6" ht="18.75" customHeight="1">
      <c r="A128" s="68"/>
      <c r="B128" s="8"/>
      <c r="C128" s="7"/>
      <c r="D128" s="7"/>
      <c r="E128" s="6"/>
      <c r="F128" s="47"/>
    </row>
    <row r="129" spans="1:6" ht="18.75" customHeight="1">
      <c r="A129" s="68"/>
      <c r="B129" s="8"/>
      <c r="C129" s="7"/>
      <c r="D129" s="7"/>
      <c r="E129" s="6"/>
      <c r="F129" s="47"/>
    </row>
    <row r="130" spans="1:6" ht="18.75" customHeight="1">
      <c r="A130" s="68"/>
      <c r="B130" s="8"/>
      <c r="C130" s="11"/>
      <c r="D130" s="11"/>
      <c r="E130" s="9"/>
      <c r="F130" s="66"/>
    </row>
    <row r="131" spans="1:6" ht="18.75" customHeight="1">
      <c r="A131" s="68"/>
      <c r="B131" s="8"/>
      <c r="C131" s="11"/>
      <c r="D131" s="11"/>
      <c r="E131" s="9"/>
      <c r="F131" s="66"/>
    </row>
    <row r="132" spans="1:6" ht="18.75" customHeight="1">
      <c r="A132" s="68"/>
      <c r="B132" s="8"/>
      <c r="C132" s="11"/>
      <c r="D132" s="11"/>
      <c r="E132" s="9"/>
      <c r="F132" s="66"/>
    </row>
    <row r="133" spans="1:6" ht="18.75" customHeight="1">
      <c r="A133" s="68"/>
      <c r="B133" s="8"/>
      <c r="C133" s="11"/>
      <c r="D133" s="11"/>
      <c r="E133" s="9"/>
      <c r="F133" s="66"/>
    </row>
    <row r="134" spans="1:6" ht="18.75" customHeight="1">
      <c r="A134" s="68"/>
      <c r="B134" s="8"/>
      <c r="C134" s="11"/>
      <c r="D134" s="11"/>
      <c r="E134" s="9"/>
      <c r="F134" s="66"/>
    </row>
    <row r="135" spans="1:6" ht="18.75" customHeight="1">
      <c r="A135" s="68"/>
      <c r="B135" s="8"/>
      <c r="C135" s="11"/>
      <c r="D135" s="11"/>
      <c r="E135" s="9"/>
      <c r="F135" s="66"/>
    </row>
    <row r="136" spans="1:6" ht="18.75" customHeight="1">
      <c r="A136" s="68"/>
      <c r="B136" s="8"/>
      <c r="C136" s="11"/>
      <c r="D136" s="11"/>
      <c r="E136" s="9"/>
      <c r="F136" s="66"/>
    </row>
    <row r="137" spans="1:6" ht="18.75" customHeight="1">
      <c r="A137" s="68"/>
      <c r="B137" s="8"/>
      <c r="C137" s="11"/>
      <c r="D137" s="11"/>
      <c r="E137" s="9"/>
      <c r="F137" s="66"/>
    </row>
    <row r="138" spans="1:6" ht="18.75" customHeight="1">
      <c r="A138" s="68"/>
      <c r="B138" s="8"/>
      <c r="C138" s="11"/>
      <c r="D138" s="11"/>
      <c r="E138" s="9"/>
      <c r="F138" s="66"/>
    </row>
    <row r="139" spans="1:6" ht="18.75" customHeight="1">
      <c r="A139" s="68"/>
      <c r="B139" s="8"/>
      <c r="C139" s="11"/>
      <c r="D139" s="11"/>
      <c r="E139" s="9"/>
      <c r="F139" s="66"/>
    </row>
    <row r="140" spans="1:6" ht="18.75" customHeight="1">
      <c r="A140" s="68"/>
      <c r="B140" s="8"/>
      <c r="C140" s="11"/>
      <c r="D140" s="11"/>
      <c r="E140" s="9"/>
      <c r="F140" s="66"/>
    </row>
    <row r="141" spans="1:6" ht="18.75" customHeight="1">
      <c r="A141" s="68"/>
      <c r="B141" s="8"/>
      <c r="C141" s="11"/>
      <c r="D141" s="11"/>
      <c r="E141" s="9"/>
      <c r="F141" s="66"/>
    </row>
    <row r="142" spans="1:6" ht="18.75" customHeight="1">
      <c r="A142" s="68"/>
      <c r="B142" s="8"/>
      <c r="C142" s="11"/>
      <c r="D142" s="11"/>
      <c r="E142" s="9"/>
      <c r="F142" s="66"/>
    </row>
    <row r="143" spans="1:6" ht="18.75" customHeight="1">
      <c r="A143" s="68"/>
      <c r="B143" s="8"/>
      <c r="C143" s="11"/>
      <c r="D143" s="11"/>
      <c r="E143" s="9"/>
      <c r="F143" s="66"/>
    </row>
    <row r="144" spans="1:6" ht="18.75" customHeight="1">
      <c r="A144" s="50"/>
      <c r="B144" s="8"/>
      <c r="C144" s="11"/>
      <c r="D144" s="11"/>
      <c r="E144" s="9"/>
      <c r="F144" s="66"/>
    </row>
    <row r="145" spans="1:6" ht="18.75" customHeight="1" thickBot="1">
      <c r="A145" s="48"/>
      <c r="B145" s="12"/>
      <c r="C145" s="13"/>
      <c r="D145" s="13"/>
      <c r="E145" s="16"/>
      <c r="F145" s="75"/>
    </row>
    <row r="146" spans="1:6" s="1" customFormat="1" ht="18.75" customHeight="1" thickBot="1">
      <c r="A146" s="110" t="s">
        <v>15</v>
      </c>
      <c r="B146" s="111"/>
      <c r="C146" s="111"/>
      <c r="D146" s="111"/>
      <c r="E146" s="111"/>
      <c r="F146" s="76">
        <f>SUM(F116:F145)</f>
        <v>0</v>
      </c>
    </row>
    <row r="147" ht="12.75">
      <c r="A147" t="s">
        <v>90</v>
      </c>
    </row>
    <row r="149" spans="1:8" s="2" customFormat="1" ht="18" customHeight="1">
      <c r="A149" s="115" t="s">
        <v>95</v>
      </c>
      <c r="B149" s="115"/>
      <c r="C149" s="115"/>
      <c r="D149" s="115"/>
      <c r="E149" s="115"/>
      <c r="F149" s="115"/>
      <c r="G149" s="74"/>
      <c r="H149" s="74"/>
    </row>
    <row r="150" spans="1:6" s="2" customFormat="1" ht="18" customHeight="1" thickBot="1">
      <c r="A150" s="49"/>
      <c r="B150" s="49"/>
      <c r="C150" s="49"/>
      <c r="D150" s="49"/>
      <c r="E150" s="49"/>
      <c r="F150" s="49"/>
    </row>
    <row r="151" spans="1:6" s="2" customFormat="1" ht="18" customHeight="1">
      <c r="A151" s="43" t="s">
        <v>0</v>
      </c>
      <c r="B151" s="44" t="s">
        <v>3</v>
      </c>
      <c r="C151" s="113" t="s">
        <v>8</v>
      </c>
      <c r="D151" s="113"/>
      <c r="E151" s="114"/>
      <c r="F151" s="65" t="s">
        <v>7</v>
      </c>
    </row>
    <row r="152" spans="1:6" s="2" customFormat="1" ht="18" customHeight="1" thickBot="1">
      <c r="A152" s="45" t="s">
        <v>1</v>
      </c>
      <c r="B152" s="3" t="s">
        <v>2</v>
      </c>
      <c r="C152" s="5" t="s">
        <v>4</v>
      </c>
      <c r="D152" s="5" t="s">
        <v>5</v>
      </c>
      <c r="E152" s="5" t="s">
        <v>6</v>
      </c>
      <c r="F152" s="46" t="s">
        <v>6</v>
      </c>
    </row>
    <row r="153" spans="1:6" s="2" customFormat="1" ht="18.75" customHeight="1">
      <c r="A153" s="107" t="s">
        <v>83</v>
      </c>
      <c r="B153" s="117"/>
      <c r="C153" s="117"/>
      <c r="D153" s="117"/>
      <c r="E153" s="117"/>
      <c r="F153" s="118"/>
    </row>
    <row r="154" spans="1:6" ht="18.75" customHeight="1">
      <c r="A154" s="70" t="s">
        <v>73</v>
      </c>
      <c r="B154" s="15">
        <v>6</v>
      </c>
      <c r="C154" s="6">
        <v>0</v>
      </c>
      <c r="D154" s="7">
        <v>0</v>
      </c>
      <c r="E154" s="9">
        <f aca="true" t="shared" si="2" ref="E154:E163">SUM(C154:D154)</f>
        <v>0</v>
      </c>
      <c r="F154" s="66">
        <f aca="true" t="shared" si="3" ref="F154:F163">B154*E154</f>
        <v>0</v>
      </c>
    </row>
    <row r="155" spans="1:6" ht="18.75" customHeight="1">
      <c r="A155" s="70" t="s">
        <v>58</v>
      </c>
      <c r="B155" s="15">
        <v>6</v>
      </c>
      <c r="C155" s="6">
        <v>0</v>
      </c>
      <c r="D155" s="7">
        <v>0</v>
      </c>
      <c r="E155" s="9">
        <f t="shared" si="2"/>
        <v>0</v>
      </c>
      <c r="F155" s="66">
        <f t="shared" si="3"/>
        <v>0</v>
      </c>
    </row>
    <row r="156" spans="1:6" ht="18.75" customHeight="1">
      <c r="A156" s="71" t="s">
        <v>59</v>
      </c>
      <c r="B156" s="15">
        <v>5</v>
      </c>
      <c r="C156" s="6">
        <v>0</v>
      </c>
      <c r="D156" s="7">
        <v>0</v>
      </c>
      <c r="E156" s="9">
        <f t="shared" si="2"/>
        <v>0</v>
      </c>
      <c r="F156" s="66">
        <f t="shared" si="3"/>
        <v>0</v>
      </c>
    </row>
    <row r="157" spans="1:6" ht="18.75" customHeight="1">
      <c r="A157" s="70" t="s">
        <v>60</v>
      </c>
      <c r="B157" s="15">
        <v>9</v>
      </c>
      <c r="C157" s="6">
        <v>0</v>
      </c>
      <c r="D157" s="7">
        <v>0</v>
      </c>
      <c r="E157" s="9">
        <f t="shared" si="2"/>
        <v>0</v>
      </c>
      <c r="F157" s="66">
        <f t="shared" si="3"/>
        <v>0</v>
      </c>
    </row>
    <row r="158" spans="1:6" ht="18.75" customHeight="1">
      <c r="A158" s="70" t="s">
        <v>74</v>
      </c>
      <c r="B158" s="15">
        <v>0</v>
      </c>
      <c r="C158" s="6">
        <v>0</v>
      </c>
      <c r="D158" s="7">
        <v>0</v>
      </c>
      <c r="E158" s="9">
        <f t="shared" si="2"/>
        <v>0</v>
      </c>
      <c r="F158" s="66">
        <f t="shared" si="3"/>
        <v>0</v>
      </c>
    </row>
    <row r="159" spans="1:6" ht="18.75" customHeight="1">
      <c r="A159" s="70" t="s">
        <v>176</v>
      </c>
      <c r="B159" s="15">
        <v>3</v>
      </c>
      <c r="C159" s="6">
        <v>0</v>
      </c>
      <c r="D159" s="7">
        <v>0</v>
      </c>
      <c r="E159" s="9">
        <f t="shared" si="2"/>
        <v>0</v>
      </c>
      <c r="F159" s="66">
        <f t="shared" si="3"/>
        <v>0</v>
      </c>
    </row>
    <row r="160" spans="1:6" ht="18.75" customHeight="1">
      <c r="A160" s="70" t="s">
        <v>75</v>
      </c>
      <c r="B160" s="15">
        <v>17</v>
      </c>
      <c r="C160" s="6">
        <v>0</v>
      </c>
      <c r="D160" s="7">
        <v>0</v>
      </c>
      <c r="E160" s="9">
        <f t="shared" si="2"/>
        <v>0</v>
      </c>
      <c r="F160" s="66">
        <f t="shared" si="3"/>
        <v>0</v>
      </c>
    </row>
    <row r="161" spans="1:6" ht="18.75" customHeight="1">
      <c r="A161" s="70" t="s">
        <v>77</v>
      </c>
      <c r="B161" s="15">
        <v>87</v>
      </c>
      <c r="C161" s="6">
        <v>0</v>
      </c>
      <c r="D161" s="7">
        <v>0</v>
      </c>
      <c r="E161" s="9">
        <f t="shared" si="2"/>
        <v>0</v>
      </c>
      <c r="F161" s="66">
        <f t="shared" si="3"/>
        <v>0</v>
      </c>
    </row>
    <row r="162" spans="1:6" ht="18.75" customHeight="1">
      <c r="A162" s="70" t="s">
        <v>173</v>
      </c>
      <c r="B162" s="15">
        <v>27</v>
      </c>
      <c r="C162" s="6">
        <v>0</v>
      </c>
      <c r="D162" s="7">
        <v>0</v>
      </c>
      <c r="E162" s="9">
        <f t="shared" si="2"/>
        <v>0</v>
      </c>
      <c r="F162" s="66">
        <f t="shared" si="3"/>
        <v>0</v>
      </c>
    </row>
    <row r="163" spans="1:6" ht="18.75" customHeight="1">
      <c r="A163" s="70" t="s">
        <v>174</v>
      </c>
      <c r="B163" s="15">
        <v>12</v>
      </c>
      <c r="C163" s="6">
        <v>0</v>
      </c>
      <c r="D163" s="7">
        <v>0</v>
      </c>
      <c r="E163" s="9">
        <f t="shared" si="2"/>
        <v>0</v>
      </c>
      <c r="F163" s="66">
        <f t="shared" si="3"/>
        <v>0</v>
      </c>
    </row>
    <row r="164" spans="1:6" ht="18.75" customHeight="1">
      <c r="A164" s="70" t="s">
        <v>61</v>
      </c>
      <c r="B164" s="79">
        <v>100</v>
      </c>
      <c r="C164" s="6">
        <v>0</v>
      </c>
      <c r="D164" s="7">
        <v>0</v>
      </c>
      <c r="E164" s="9">
        <f aca="true" t="shared" si="4" ref="E164:E171">SUM(C164:D164)</f>
        <v>0</v>
      </c>
      <c r="F164" s="66">
        <f aca="true" t="shared" si="5" ref="F164:F171">B164*E164</f>
        <v>0</v>
      </c>
    </row>
    <row r="165" spans="1:6" ht="18.75" customHeight="1">
      <c r="A165" s="70" t="s">
        <v>62</v>
      </c>
      <c r="B165" s="79">
        <v>100</v>
      </c>
      <c r="C165" s="6">
        <v>0</v>
      </c>
      <c r="D165" s="7">
        <v>0</v>
      </c>
      <c r="E165" s="9">
        <f t="shared" si="4"/>
        <v>0</v>
      </c>
      <c r="F165" s="66">
        <f t="shared" si="5"/>
        <v>0</v>
      </c>
    </row>
    <row r="166" spans="1:6" ht="18.75" customHeight="1">
      <c r="A166" s="70" t="s">
        <v>76</v>
      </c>
      <c r="B166" s="15">
        <v>89</v>
      </c>
      <c r="C166" s="6">
        <v>0</v>
      </c>
      <c r="D166" s="7">
        <v>0</v>
      </c>
      <c r="E166" s="9">
        <f t="shared" si="4"/>
        <v>0</v>
      </c>
      <c r="F166" s="66">
        <f t="shared" si="5"/>
        <v>0</v>
      </c>
    </row>
    <row r="167" spans="1:6" ht="18.75" customHeight="1">
      <c r="A167" s="70" t="s">
        <v>63</v>
      </c>
      <c r="B167" s="15">
        <v>5</v>
      </c>
      <c r="C167" s="6">
        <v>0</v>
      </c>
      <c r="D167" s="7">
        <v>0</v>
      </c>
      <c r="E167" s="9">
        <f t="shared" si="4"/>
        <v>0</v>
      </c>
      <c r="F167" s="66">
        <f t="shared" si="5"/>
        <v>0</v>
      </c>
    </row>
    <row r="168" spans="1:6" ht="18.75" customHeight="1">
      <c r="A168" s="70" t="s">
        <v>78</v>
      </c>
      <c r="B168" s="15">
        <v>0</v>
      </c>
      <c r="C168" s="6">
        <v>0</v>
      </c>
      <c r="D168" s="7">
        <v>0</v>
      </c>
      <c r="E168" s="9">
        <f t="shared" si="4"/>
        <v>0</v>
      </c>
      <c r="F168" s="66">
        <f t="shared" si="5"/>
        <v>0</v>
      </c>
    </row>
    <row r="169" spans="1:6" ht="18.75" customHeight="1">
      <c r="A169" s="70" t="s">
        <v>64</v>
      </c>
      <c r="B169" s="15">
        <v>1</v>
      </c>
      <c r="C169" s="6">
        <v>0</v>
      </c>
      <c r="D169" s="7">
        <v>0</v>
      </c>
      <c r="E169" s="9">
        <f t="shared" si="4"/>
        <v>0</v>
      </c>
      <c r="F169" s="66">
        <f t="shared" si="5"/>
        <v>0</v>
      </c>
    </row>
    <row r="170" spans="1:6" ht="18.75" customHeight="1">
      <c r="A170" s="70" t="s">
        <v>144</v>
      </c>
      <c r="B170" s="15">
        <v>82</v>
      </c>
      <c r="C170" s="6">
        <v>0</v>
      </c>
      <c r="D170" s="7">
        <v>0</v>
      </c>
      <c r="E170" s="9">
        <f t="shared" si="4"/>
        <v>0</v>
      </c>
      <c r="F170" s="66">
        <f t="shared" si="5"/>
        <v>0</v>
      </c>
    </row>
    <row r="171" spans="1:6" ht="18.75" customHeight="1">
      <c r="A171" s="77" t="s">
        <v>150</v>
      </c>
      <c r="B171" s="79">
        <v>7</v>
      </c>
      <c r="C171" s="6">
        <v>0</v>
      </c>
      <c r="D171" s="7">
        <v>0</v>
      </c>
      <c r="E171" s="9">
        <f t="shared" si="4"/>
        <v>0</v>
      </c>
      <c r="F171" s="66">
        <f t="shared" si="5"/>
        <v>0</v>
      </c>
    </row>
    <row r="172" spans="1:6" ht="33.75" customHeight="1">
      <c r="A172" s="103" t="s">
        <v>65</v>
      </c>
      <c r="B172" s="79">
        <v>1</v>
      </c>
      <c r="C172" s="6">
        <v>0</v>
      </c>
      <c r="D172" s="7">
        <v>0</v>
      </c>
      <c r="E172" s="9">
        <f>SUM(C172:D172)</f>
        <v>0</v>
      </c>
      <c r="F172" s="66">
        <f>B172*E172</f>
        <v>0</v>
      </c>
    </row>
    <row r="173" spans="1:6" ht="33.75" customHeight="1">
      <c r="A173" s="103" t="s">
        <v>68</v>
      </c>
      <c r="B173" s="79">
        <v>1</v>
      </c>
      <c r="C173" s="6">
        <v>0</v>
      </c>
      <c r="D173" s="7">
        <v>0</v>
      </c>
      <c r="E173" s="9">
        <f>SUM(C173:D173)</f>
        <v>0</v>
      </c>
      <c r="F173" s="66">
        <f>B173*E173</f>
        <v>0</v>
      </c>
    </row>
    <row r="174" spans="1:6" ht="18.75" customHeight="1">
      <c r="A174" s="70"/>
      <c r="B174" s="15"/>
      <c r="C174" s="6"/>
      <c r="D174" s="7"/>
      <c r="E174" s="9"/>
      <c r="F174" s="66"/>
    </row>
    <row r="175" spans="1:6" ht="18.75" customHeight="1">
      <c r="A175" s="70"/>
      <c r="B175" s="15"/>
      <c r="C175" s="6"/>
      <c r="D175" s="7"/>
      <c r="E175" s="9"/>
      <c r="F175" s="66"/>
    </row>
    <row r="176" spans="1:6" ht="18.75" customHeight="1">
      <c r="A176" s="70"/>
      <c r="B176" s="15"/>
      <c r="C176" s="6"/>
      <c r="D176" s="7"/>
      <c r="E176" s="9"/>
      <c r="F176" s="66"/>
    </row>
    <row r="177" spans="1:6" ht="18.75" customHeight="1">
      <c r="A177" s="70"/>
      <c r="B177" s="15"/>
      <c r="C177" s="6"/>
      <c r="D177" s="7"/>
      <c r="E177" s="9"/>
      <c r="F177" s="66"/>
    </row>
    <row r="178" spans="1:6" ht="18.75" customHeight="1">
      <c r="A178" s="77"/>
      <c r="B178" s="79"/>
      <c r="C178" s="6"/>
      <c r="D178" s="7"/>
      <c r="E178" s="9"/>
      <c r="F178" s="66"/>
    </row>
    <row r="179" spans="1:6" ht="18.75" customHeight="1">
      <c r="A179" s="50"/>
      <c r="B179" s="8"/>
      <c r="C179" s="11"/>
      <c r="D179" s="11"/>
      <c r="E179" s="9"/>
      <c r="F179" s="66"/>
    </row>
    <row r="180" spans="1:6" ht="18.75" customHeight="1" thickBot="1">
      <c r="A180" s="48"/>
      <c r="B180" s="12"/>
      <c r="C180" s="13"/>
      <c r="D180" s="13"/>
      <c r="E180" s="16"/>
      <c r="F180" s="75"/>
    </row>
    <row r="181" spans="1:6" s="1" customFormat="1" ht="18.75" customHeight="1" thickBot="1">
      <c r="A181" s="110" t="s">
        <v>84</v>
      </c>
      <c r="B181" s="111"/>
      <c r="C181" s="111"/>
      <c r="D181" s="111"/>
      <c r="E181" s="111"/>
      <c r="F181" s="76">
        <f>SUM(F154:F180)</f>
        <v>0</v>
      </c>
    </row>
    <row r="182" ht="12.75">
      <c r="A182" s="106" t="s">
        <v>89</v>
      </c>
    </row>
    <row r="183" ht="12.75">
      <c r="A183" s="106" t="s">
        <v>177</v>
      </c>
    </row>
    <row r="184" ht="12.75">
      <c r="A184" s="106"/>
    </row>
    <row r="185" ht="12.75">
      <c r="A185" s="106"/>
    </row>
    <row r="186" spans="1:8" s="2" customFormat="1" ht="18" customHeight="1">
      <c r="A186" s="115" t="s">
        <v>95</v>
      </c>
      <c r="B186" s="115"/>
      <c r="C186" s="115"/>
      <c r="D186" s="115"/>
      <c r="E186" s="115"/>
      <c r="F186" s="115"/>
      <c r="G186" s="74"/>
      <c r="H186" s="74"/>
    </row>
    <row r="187" spans="1:6" s="2" customFormat="1" ht="18" customHeight="1" thickBot="1">
      <c r="A187" s="49"/>
      <c r="B187" s="49"/>
      <c r="C187" s="49"/>
      <c r="D187" s="49"/>
      <c r="E187" s="49"/>
      <c r="F187" s="49"/>
    </row>
    <row r="188" spans="1:6" s="2" customFormat="1" ht="18" customHeight="1">
      <c r="A188" s="43" t="s">
        <v>0</v>
      </c>
      <c r="B188" s="44" t="s">
        <v>3</v>
      </c>
      <c r="C188" s="113" t="s">
        <v>8</v>
      </c>
      <c r="D188" s="113"/>
      <c r="E188" s="114"/>
      <c r="F188" s="65" t="s">
        <v>7</v>
      </c>
    </row>
    <row r="189" spans="1:6" s="2" customFormat="1" ht="18" customHeight="1" thickBot="1">
      <c r="A189" s="45" t="s">
        <v>1</v>
      </c>
      <c r="B189" s="3" t="s">
        <v>2</v>
      </c>
      <c r="C189" s="5" t="s">
        <v>4</v>
      </c>
      <c r="D189" s="5" t="s">
        <v>5</v>
      </c>
      <c r="E189" s="5" t="s">
        <v>6</v>
      </c>
      <c r="F189" s="46" t="s">
        <v>6</v>
      </c>
    </row>
    <row r="190" spans="1:6" s="2" customFormat="1" ht="18.75" customHeight="1">
      <c r="A190" s="107" t="s">
        <v>85</v>
      </c>
      <c r="B190" s="117"/>
      <c r="C190" s="117"/>
      <c r="D190" s="117"/>
      <c r="E190" s="117"/>
      <c r="F190" s="118"/>
    </row>
    <row r="191" spans="1:6" ht="18.75" customHeight="1">
      <c r="A191" s="70"/>
      <c r="B191" s="15"/>
      <c r="C191" s="6"/>
      <c r="D191" s="7"/>
      <c r="E191" s="9"/>
      <c r="F191" s="66"/>
    </row>
    <row r="192" spans="1:6" ht="18.75" customHeight="1">
      <c r="A192" s="70" t="s">
        <v>17</v>
      </c>
      <c r="B192" s="15"/>
      <c r="C192" s="6"/>
      <c r="D192" s="7"/>
      <c r="E192" s="9"/>
      <c r="F192" s="66"/>
    </row>
    <row r="193" spans="1:6" ht="18.75" customHeight="1">
      <c r="A193" s="70"/>
      <c r="B193" s="15"/>
      <c r="C193" s="6"/>
      <c r="D193" s="7"/>
      <c r="E193" s="9"/>
      <c r="F193" s="66"/>
    </row>
    <row r="194" spans="1:6" ht="18.75" customHeight="1">
      <c r="A194" s="70"/>
      <c r="B194" s="15"/>
      <c r="C194" s="6"/>
      <c r="D194" s="7"/>
      <c r="E194" s="9"/>
      <c r="F194" s="66"/>
    </row>
    <row r="195" spans="1:6" ht="18.75" customHeight="1">
      <c r="A195" s="71"/>
      <c r="B195" s="15"/>
      <c r="C195" s="6"/>
      <c r="D195" s="7"/>
      <c r="E195" s="9"/>
      <c r="F195" s="66"/>
    </row>
    <row r="196" spans="1:6" ht="18.75" customHeight="1">
      <c r="A196" s="70"/>
      <c r="B196" s="15"/>
      <c r="C196" s="6"/>
      <c r="D196" s="7"/>
      <c r="E196" s="9"/>
      <c r="F196" s="66"/>
    </row>
    <row r="197" spans="1:6" ht="18.75" customHeight="1">
      <c r="A197" s="70"/>
      <c r="B197" s="15"/>
      <c r="C197" s="6"/>
      <c r="D197" s="7"/>
      <c r="E197" s="9"/>
      <c r="F197" s="66"/>
    </row>
    <row r="198" spans="1:6" ht="18.75" customHeight="1">
      <c r="A198" s="70"/>
      <c r="B198" s="15"/>
      <c r="C198" s="6"/>
      <c r="D198" s="7"/>
      <c r="E198" s="9"/>
      <c r="F198" s="66"/>
    </row>
    <row r="199" spans="1:6" ht="18.75" customHeight="1">
      <c r="A199" s="70"/>
      <c r="B199" s="15"/>
      <c r="C199" s="6"/>
      <c r="D199" s="7"/>
      <c r="E199" s="9"/>
      <c r="F199" s="66"/>
    </row>
    <row r="200" spans="1:6" ht="18.75" customHeight="1">
      <c r="A200" s="70"/>
      <c r="B200" s="15"/>
      <c r="C200" s="6"/>
      <c r="D200" s="7"/>
      <c r="E200" s="9"/>
      <c r="F200" s="66"/>
    </row>
    <row r="201" spans="1:6" ht="18.75" customHeight="1">
      <c r="A201" s="70"/>
      <c r="B201" s="15"/>
      <c r="C201" s="6"/>
      <c r="D201" s="7"/>
      <c r="E201" s="9"/>
      <c r="F201" s="66"/>
    </row>
    <row r="202" spans="1:6" ht="18.75" customHeight="1">
      <c r="A202" s="70"/>
      <c r="B202" s="15"/>
      <c r="C202" s="6"/>
      <c r="D202" s="7"/>
      <c r="E202" s="9"/>
      <c r="F202" s="66"/>
    </row>
    <row r="203" spans="1:6" ht="18.75" customHeight="1">
      <c r="A203" s="70"/>
      <c r="B203" s="15"/>
      <c r="C203" s="6"/>
      <c r="D203" s="7"/>
      <c r="E203" s="9"/>
      <c r="F203" s="66"/>
    </row>
    <row r="204" spans="1:6" ht="18.75" customHeight="1">
      <c r="A204" s="70"/>
      <c r="B204" s="15"/>
      <c r="C204" s="6"/>
      <c r="D204" s="7"/>
      <c r="E204" s="9"/>
      <c r="F204" s="66"/>
    </row>
    <row r="205" spans="1:6" ht="18.75" customHeight="1">
      <c r="A205" s="70"/>
      <c r="B205" s="15"/>
      <c r="C205" s="6"/>
      <c r="D205" s="7"/>
      <c r="E205" s="9"/>
      <c r="F205" s="66"/>
    </row>
    <row r="206" spans="1:6" ht="18.75" customHeight="1">
      <c r="A206" s="70"/>
      <c r="B206" s="15"/>
      <c r="C206" s="6"/>
      <c r="D206" s="7"/>
      <c r="E206" s="9"/>
      <c r="F206" s="66"/>
    </row>
    <row r="207" spans="1:6" ht="18.75" customHeight="1">
      <c r="A207" s="70"/>
      <c r="B207" s="15"/>
      <c r="C207" s="6"/>
      <c r="D207" s="7"/>
      <c r="E207" s="9"/>
      <c r="F207" s="66"/>
    </row>
    <row r="208" spans="1:6" ht="18.75" customHeight="1">
      <c r="A208" s="70"/>
      <c r="B208" s="15"/>
      <c r="C208" s="6"/>
      <c r="D208" s="7"/>
      <c r="E208" s="9"/>
      <c r="F208" s="66"/>
    </row>
    <row r="209" spans="1:6" ht="18.75" customHeight="1">
      <c r="A209" s="70"/>
      <c r="B209" s="15"/>
      <c r="C209" s="6"/>
      <c r="D209" s="7"/>
      <c r="E209" s="9"/>
      <c r="F209" s="66"/>
    </row>
    <row r="210" spans="1:6" ht="18.75" customHeight="1">
      <c r="A210" s="70"/>
      <c r="B210" s="15"/>
      <c r="C210" s="6"/>
      <c r="D210" s="7"/>
      <c r="E210" s="9"/>
      <c r="F210" s="66"/>
    </row>
    <row r="211" spans="1:6" ht="18.75" customHeight="1">
      <c r="A211" s="70"/>
      <c r="B211" s="15"/>
      <c r="C211" s="6"/>
      <c r="D211" s="7"/>
      <c r="E211" s="9"/>
      <c r="F211" s="66"/>
    </row>
    <row r="212" spans="1:6" ht="18.75" customHeight="1">
      <c r="A212" s="70"/>
      <c r="B212" s="15"/>
      <c r="C212" s="6"/>
      <c r="D212" s="7"/>
      <c r="E212" s="9"/>
      <c r="F212" s="66"/>
    </row>
    <row r="213" spans="1:6" ht="18.75" customHeight="1">
      <c r="A213" s="70"/>
      <c r="B213" s="15"/>
      <c r="C213" s="6"/>
      <c r="D213" s="7"/>
      <c r="E213" s="9"/>
      <c r="F213" s="66"/>
    </row>
    <row r="214" spans="1:6" ht="18.75" customHeight="1">
      <c r="A214" s="70"/>
      <c r="B214" s="15"/>
      <c r="C214" s="6"/>
      <c r="D214" s="7"/>
      <c r="E214" s="9"/>
      <c r="F214" s="66"/>
    </row>
    <row r="215" spans="1:6" ht="18.75" customHeight="1">
      <c r="A215" s="70"/>
      <c r="B215" s="15"/>
      <c r="C215" s="6"/>
      <c r="D215" s="7"/>
      <c r="E215" s="9"/>
      <c r="F215" s="66"/>
    </row>
    <row r="216" spans="1:6" ht="18.75" customHeight="1">
      <c r="A216" s="70"/>
      <c r="B216" s="15"/>
      <c r="C216" s="6"/>
      <c r="D216" s="7"/>
      <c r="E216" s="9"/>
      <c r="F216" s="66"/>
    </row>
    <row r="217" spans="1:6" ht="18.75" customHeight="1">
      <c r="A217" s="70"/>
      <c r="B217" s="15"/>
      <c r="C217" s="6"/>
      <c r="D217" s="7"/>
      <c r="E217" s="9"/>
      <c r="F217" s="66"/>
    </row>
    <row r="218" spans="1:6" ht="18.75" customHeight="1">
      <c r="A218" s="70"/>
      <c r="B218" s="15"/>
      <c r="C218" s="6"/>
      <c r="D218" s="7"/>
      <c r="E218" s="9"/>
      <c r="F218" s="66"/>
    </row>
    <row r="219" spans="1:6" ht="18.75" customHeight="1">
      <c r="A219" s="70"/>
      <c r="B219" s="15"/>
      <c r="C219" s="11"/>
      <c r="D219" s="11"/>
      <c r="E219" s="9"/>
      <c r="F219" s="66"/>
    </row>
    <row r="220" spans="1:6" ht="18.75" customHeight="1" thickBot="1">
      <c r="A220" s="48"/>
      <c r="B220" s="12"/>
      <c r="C220" s="13"/>
      <c r="D220" s="13"/>
      <c r="E220" s="16"/>
      <c r="F220" s="75"/>
    </row>
    <row r="221" spans="1:6" s="1" customFormat="1" ht="18.75" customHeight="1" thickBot="1">
      <c r="A221" s="110" t="s">
        <v>16</v>
      </c>
      <c r="B221" s="111"/>
      <c r="C221" s="111"/>
      <c r="D221" s="111"/>
      <c r="E221" s="111"/>
      <c r="F221" s="76">
        <f>SUM(F191:F220)</f>
        <v>0</v>
      </c>
    </row>
  </sheetData>
  <sheetProtection/>
  <mergeCells count="25">
    <mergeCell ref="A221:E221"/>
    <mergeCell ref="A181:E181"/>
    <mergeCell ref="A186:F186"/>
    <mergeCell ref="C188:E188"/>
    <mergeCell ref="C113:E113"/>
    <mergeCell ref="B41:B42"/>
    <mergeCell ref="A190:F190"/>
    <mergeCell ref="A108:E108"/>
    <mergeCell ref="A149:F149"/>
    <mergeCell ref="C151:E151"/>
    <mergeCell ref="A153:F153"/>
    <mergeCell ref="A73:F73"/>
    <mergeCell ref="C75:E75"/>
    <mergeCell ref="A115:F115"/>
    <mergeCell ref="A146:E146"/>
    <mergeCell ref="A77:F77"/>
    <mergeCell ref="A1:F1"/>
    <mergeCell ref="C3:E3"/>
    <mergeCell ref="A36:E36"/>
    <mergeCell ref="A5:F5"/>
    <mergeCell ref="A111:F111"/>
    <mergeCell ref="A39:F39"/>
    <mergeCell ref="C41:E41"/>
    <mergeCell ref="A43:F43"/>
    <mergeCell ref="A70:E70"/>
  </mergeCells>
  <printOptions/>
  <pageMargins left="1" right="0.25" top="0.75" bottom="0.66" header="0.5" footer="0.35"/>
  <pageSetup firstPageNumber="12" useFirstPageNumber="1" horizontalDpi="600" verticalDpi="600" orientation="portrait" r:id="rId2"/>
  <headerFooter scaleWithDoc="0">
    <oddFooter>&amp;L  &amp;"Times New Roman,Regular"&amp;9 14-7798-9009
  Copyrighted October 2016&amp;C&amp;"Times New Roman,Regular"&amp;9P-&amp;P&amp;R&amp;G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Normal="125" zoomScaleSheetLayoutView="100" workbookViewId="0" topLeftCell="A31">
      <selection activeCell="J36" sqref="J36"/>
    </sheetView>
  </sheetViews>
  <sheetFormatPr defaultColWidth="9.140625" defaultRowHeight="12.75"/>
  <cols>
    <col min="1" max="1" width="15.28125" style="19" customWidth="1"/>
    <col min="2" max="2" width="6.57421875" style="19" customWidth="1"/>
    <col min="3" max="3" width="2.57421875" style="19" customWidth="1"/>
    <col min="4" max="4" width="10.421875" style="19" customWidth="1"/>
    <col min="5" max="5" width="5.7109375" style="19" customWidth="1"/>
    <col min="6" max="6" width="10.8515625" style="19" customWidth="1"/>
    <col min="7" max="7" width="9.140625" style="19" customWidth="1"/>
    <col min="8" max="8" width="5.57421875" style="19" customWidth="1"/>
    <col min="9" max="9" width="2.7109375" style="19" customWidth="1"/>
    <col min="10" max="10" width="19.57421875" style="19" bestFit="1" customWidth="1"/>
    <col min="11" max="16384" width="9.140625" style="19" customWidth="1"/>
  </cols>
  <sheetData>
    <row r="1" spans="1:10" ht="18" customHeight="1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2:8" ht="12.75" customHeight="1">
      <c r="B2" s="20"/>
      <c r="C2" s="20"/>
      <c r="D2" s="20"/>
      <c r="E2" s="20"/>
      <c r="F2" s="20"/>
      <c r="G2" s="20"/>
      <c r="H2" s="20"/>
    </row>
    <row r="3" spans="1:3" ht="18" customHeight="1">
      <c r="A3" s="21" t="s">
        <v>19</v>
      </c>
      <c r="B3" s="21"/>
      <c r="C3" s="21"/>
    </row>
    <row r="4" spans="1:10" ht="18" customHeight="1">
      <c r="A4" s="122" t="s">
        <v>93</v>
      </c>
      <c r="B4" s="122"/>
      <c r="C4" s="122"/>
      <c r="D4" s="122"/>
      <c r="E4" s="122"/>
      <c r="F4" s="25"/>
      <c r="G4" s="24"/>
      <c r="H4" s="24"/>
      <c r="J4" s="104"/>
    </row>
    <row r="5" spans="1:10" ht="18" customHeight="1">
      <c r="A5" s="22"/>
      <c r="B5" s="22"/>
      <c r="C5" s="22"/>
      <c r="D5" s="78" t="s">
        <v>88</v>
      </c>
      <c r="E5" s="24" t="str">
        <f>REPT(". ",26)</f>
        <v>. . . . . . . . . . . . . . . . . . . . . . . . . . </v>
      </c>
      <c r="F5" s="25"/>
      <c r="G5" s="24"/>
      <c r="H5" s="24"/>
      <c r="J5" s="27" t="s">
        <v>17</v>
      </c>
    </row>
    <row r="6" spans="1:8" ht="18" customHeight="1">
      <c r="A6" s="122" t="s">
        <v>94</v>
      </c>
      <c r="B6" s="122"/>
      <c r="C6" s="122"/>
      <c r="D6" s="122"/>
      <c r="E6" s="122"/>
      <c r="F6" s="25"/>
      <c r="G6" s="24"/>
      <c r="H6" s="24"/>
    </row>
    <row r="7" spans="1:10" ht="18" customHeight="1">
      <c r="A7" s="22"/>
      <c r="B7" s="22"/>
      <c r="C7" s="22"/>
      <c r="D7" s="78" t="s">
        <v>87</v>
      </c>
      <c r="E7" s="24" t="str">
        <f>REPT(". ",26)</f>
        <v>. . . . . . . . . . . . . . . . . . . . . . . . . . </v>
      </c>
      <c r="F7" s="25"/>
      <c r="G7" s="24"/>
      <c r="H7" s="24"/>
      <c r="J7" s="26">
        <f>'Trans. - NEW 1'!H123+'Trans. - NEW 2'!F36+'Trans. - NEW 2'!F70+'Trans. - NEW 2'!F108+'Trans. - NEW 2'!F146+'Trans. - NEW 2'!F181+'Trans. - NEW 2'!F221</f>
        <v>0</v>
      </c>
    </row>
    <row r="8" spans="1:10" ht="18" customHeight="1">
      <c r="A8" s="21"/>
      <c r="B8" s="21"/>
      <c r="C8" s="21"/>
      <c r="H8" s="28" t="s">
        <v>20</v>
      </c>
      <c r="I8" s="29"/>
      <c r="J8" s="30">
        <f>SUM(J7)</f>
        <v>0</v>
      </c>
    </row>
    <row r="9" spans="1:10" ht="18" customHeight="1">
      <c r="A9" s="21"/>
      <c r="B9" s="21"/>
      <c r="C9" s="21"/>
      <c r="H9" s="28"/>
      <c r="J9" s="31"/>
    </row>
    <row r="10" spans="1:3" ht="18" customHeight="1">
      <c r="A10" s="21" t="s">
        <v>21</v>
      </c>
      <c r="B10" s="21"/>
      <c r="C10" s="21"/>
    </row>
    <row r="11" spans="1:10" ht="18" customHeight="1">
      <c r="A11" s="22"/>
      <c r="C11" s="32"/>
      <c r="D11" s="33"/>
      <c r="E11" s="34"/>
      <c r="F11" s="23" t="s">
        <v>22</v>
      </c>
      <c r="G11" s="24" t="str">
        <f>REPT(". ",12)</f>
        <v>. . . . . . . . . . . . </v>
      </c>
      <c r="H11" s="24"/>
      <c r="I11" s="29"/>
      <c r="J11" s="27" t="s">
        <v>17</v>
      </c>
    </row>
    <row r="12" spans="1:10" ht="18" customHeight="1">
      <c r="A12" s="22"/>
      <c r="C12" s="32"/>
      <c r="D12" s="33"/>
      <c r="E12" s="34"/>
      <c r="F12" s="23" t="s">
        <v>23</v>
      </c>
      <c r="H12" s="24" t="str">
        <f>REPT(". ",4)</f>
        <v>. . . . </v>
      </c>
      <c r="J12" s="27" t="s">
        <v>17</v>
      </c>
    </row>
    <row r="13" spans="1:10" ht="18" customHeight="1">
      <c r="A13" s="22"/>
      <c r="B13" s="32"/>
      <c r="C13" s="32"/>
      <c r="D13" s="35"/>
      <c r="E13" s="35"/>
      <c r="F13" s="35"/>
      <c r="G13" s="35"/>
      <c r="H13" s="24" t="str">
        <f>REPT(". ",4)</f>
        <v>. . . . </v>
      </c>
      <c r="J13" s="27" t="s">
        <v>17</v>
      </c>
    </row>
    <row r="14" spans="5:10" ht="18" customHeight="1">
      <c r="E14" s="21"/>
      <c r="F14" s="21"/>
      <c r="H14" s="28" t="s">
        <v>24</v>
      </c>
      <c r="I14" s="29"/>
      <c r="J14" s="27" t="s">
        <v>17</v>
      </c>
    </row>
    <row r="15" spans="1:10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8" ht="18" customHeight="1">
      <c r="A16" s="20" t="s">
        <v>25</v>
      </c>
      <c r="B16" s="20"/>
      <c r="C16" s="20"/>
      <c r="D16" s="20"/>
      <c r="E16" s="20"/>
      <c r="F16" s="20"/>
      <c r="G16" s="20"/>
      <c r="H16" s="20"/>
    </row>
    <row r="17" spans="2:8" ht="18" customHeight="1">
      <c r="B17" s="20" t="s">
        <v>26</v>
      </c>
      <c r="C17" s="20"/>
      <c r="D17" s="20"/>
      <c r="E17" s="20"/>
      <c r="F17" s="20"/>
      <c r="G17" s="20"/>
      <c r="H17" s="20"/>
    </row>
    <row r="18" ht="18" customHeight="1">
      <c r="D18" s="36" t="s">
        <v>27</v>
      </c>
    </row>
    <row r="19" spans="4:10" ht="18" customHeight="1">
      <c r="D19" s="122" t="s">
        <v>91</v>
      </c>
      <c r="E19" s="122"/>
      <c r="F19" s="124" t="str">
        <f>REPT(". ",20)</f>
        <v>. . . . . . . . . . . . . . . . . . . . </v>
      </c>
      <c r="G19" s="124"/>
      <c r="H19" s="124"/>
      <c r="I19" s="24"/>
      <c r="J19" s="27" t="s">
        <v>17</v>
      </c>
    </row>
    <row r="20" spans="1:10" ht="18" customHeight="1">
      <c r="A20" s="37"/>
      <c r="B20" s="37"/>
      <c r="C20" s="37"/>
      <c r="E20" s="21"/>
      <c r="F20" s="21"/>
      <c r="H20" s="28" t="s">
        <v>28</v>
      </c>
      <c r="I20" s="29"/>
      <c r="J20" s="27" t="s">
        <v>17</v>
      </c>
    </row>
    <row r="21" spans="1:10" ht="18" customHeight="1">
      <c r="A21" s="37"/>
      <c r="B21" s="37"/>
      <c r="C21" s="37"/>
      <c r="D21" s="36" t="s">
        <v>29</v>
      </c>
      <c r="E21" s="21"/>
      <c r="F21" s="21"/>
      <c r="G21" s="28"/>
      <c r="H21" s="28"/>
      <c r="J21" s="38"/>
    </row>
    <row r="22" spans="1:10" ht="18" customHeight="1">
      <c r="A22" s="39"/>
      <c r="B22" s="39"/>
      <c r="C22" s="39"/>
      <c r="D22" s="23" t="s">
        <v>30</v>
      </c>
      <c r="E22" s="24" t="str">
        <f>REPT(". ",26)</f>
        <v>. . . . . . . . . . . . . . . . . . . . . . . . . . </v>
      </c>
      <c r="F22" s="25"/>
      <c r="G22" s="24"/>
      <c r="H22" s="24"/>
      <c r="J22" s="27" t="s">
        <v>17</v>
      </c>
    </row>
    <row r="23" spans="1:10" ht="18" customHeight="1">
      <c r="A23" s="22"/>
      <c r="B23" s="22"/>
      <c r="C23" s="22"/>
      <c r="D23" s="23" t="s">
        <v>31</v>
      </c>
      <c r="E23" s="24" t="str">
        <f>REPT(". ",26)</f>
        <v>. . . . . . . . . . . . . . . . . . . . . . . . . . </v>
      </c>
      <c r="F23" s="25"/>
      <c r="G23" s="24"/>
      <c r="H23" s="24"/>
      <c r="J23" s="27" t="s">
        <v>17</v>
      </c>
    </row>
    <row r="24" spans="1:10" ht="18" customHeight="1">
      <c r="A24" s="22"/>
      <c r="B24" s="22"/>
      <c r="C24" s="22"/>
      <c r="D24" s="23" t="s">
        <v>32</v>
      </c>
      <c r="E24" s="24" t="str">
        <f>REPT(". ",26)</f>
        <v>. . . . . . . . . . . . . . . . . . . . . . . . . . </v>
      </c>
      <c r="F24" s="25"/>
      <c r="G24" s="24"/>
      <c r="H24" s="24"/>
      <c r="J24" s="27" t="s">
        <v>17</v>
      </c>
    </row>
    <row r="25" spans="1:10" ht="18" customHeight="1">
      <c r="A25" s="22"/>
      <c r="B25" s="22"/>
      <c r="C25" s="22"/>
      <c r="D25" s="23" t="s">
        <v>33</v>
      </c>
      <c r="E25" s="24" t="str">
        <f>REPT(". ",26)</f>
        <v>. . . . . . . . . . . . . . . . . . . . . . . . . . </v>
      </c>
      <c r="F25" s="25"/>
      <c r="G25" s="24"/>
      <c r="H25" s="24"/>
      <c r="J25" s="27" t="s">
        <v>17</v>
      </c>
    </row>
    <row r="26" spans="1:10" ht="18" customHeight="1">
      <c r="A26" s="22"/>
      <c r="B26" s="22"/>
      <c r="C26" s="22"/>
      <c r="D26" s="23" t="s">
        <v>34</v>
      </c>
      <c r="E26" s="24" t="str">
        <f>REPT(". ",26)</f>
        <v>. . . . . . . . . . . . . . . . . . . . . . . . . . </v>
      </c>
      <c r="F26" s="25"/>
      <c r="G26" s="24"/>
      <c r="H26" s="24"/>
      <c r="J26" s="27" t="s">
        <v>17</v>
      </c>
    </row>
    <row r="27" spans="5:10" ht="18" customHeight="1">
      <c r="E27" s="21"/>
      <c r="F27" s="28"/>
      <c r="G27" s="80"/>
      <c r="H27" s="28" t="s">
        <v>35</v>
      </c>
      <c r="I27" s="29"/>
      <c r="J27" s="27" t="s">
        <v>17</v>
      </c>
    </row>
    <row r="28" spans="3:10" ht="18" customHeight="1">
      <c r="C28" s="123" t="s">
        <v>92</v>
      </c>
      <c r="D28" s="123"/>
      <c r="E28" s="123"/>
      <c r="F28" s="123"/>
      <c r="G28" s="123"/>
      <c r="H28" s="123"/>
      <c r="I28" s="29"/>
      <c r="J28" s="27" t="s">
        <v>17</v>
      </c>
    </row>
    <row r="29" spans="1:9" ht="18" customHeight="1">
      <c r="A29" s="40"/>
      <c r="B29" s="40"/>
      <c r="C29" s="40"/>
      <c r="D29" s="36" t="s">
        <v>36</v>
      </c>
      <c r="I29" s="29"/>
    </row>
    <row r="30" spans="1:10" ht="18" customHeight="1">
      <c r="A30" s="22"/>
      <c r="B30" s="22"/>
      <c r="C30" s="22"/>
      <c r="D30" s="23" t="s">
        <v>37</v>
      </c>
      <c r="E30" s="24" t="str">
        <f>REPT(". ",26)</f>
        <v>. . . . . . . . . . . . . . . . . . . . . . . . . . </v>
      </c>
      <c r="F30" s="25"/>
      <c r="G30" s="24"/>
      <c r="H30" s="24"/>
      <c r="I30" s="29"/>
      <c r="J30" s="27" t="s">
        <v>17</v>
      </c>
    </row>
    <row r="31" spans="1:10" ht="18" customHeight="1">
      <c r="A31" s="22"/>
      <c r="B31" s="22"/>
      <c r="C31" s="22"/>
      <c r="D31" s="23" t="s">
        <v>38</v>
      </c>
      <c r="E31" s="24" t="str">
        <f>REPT(". ",26)</f>
        <v>. . . . . . . . . . . . . . . . . . . . . . . . . . </v>
      </c>
      <c r="F31" s="25"/>
      <c r="G31" s="24"/>
      <c r="H31" s="24"/>
      <c r="I31" s="29"/>
      <c r="J31" s="27" t="s">
        <v>17</v>
      </c>
    </row>
    <row r="32" spans="1:10" ht="18" customHeight="1">
      <c r="A32" s="22"/>
      <c r="B32" s="22"/>
      <c r="C32" s="22"/>
      <c r="D32" s="23" t="s">
        <v>39</v>
      </c>
      <c r="E32" s="24" t="str">
        <f>REPT(". ",26)</f>
        <v>. . . . . . . . . . . . . . . . . . . . . . . . . . </v>
      </c>
      <c r="F32" s="25"/>
      <c r="G32" s="24"/>
      <c r="H32" s="24"/>
      <c r="I32" s="29"/>
      <c r="J32" s="27" t="s">
        <v>17</v>
      </c>
    </row>
    <row r="33" spans="5:10" ht="18" customHeight="1">
      <c r="E33" s="21"/>
      <c r="F33" s="21"/>
      <c r="H33" s="28" t="s">
        <v>40</v>
      </c>
      <c r="I33" s="29"/>
      <c r="J33" s="27" t="s">
        <v>17</v>
      </c>
    </row>
    <row r="34" spans="8:10" ht="18" customHeight="1">
      <c r="H34" s="28" t="s">
        <v>41</v>
      </c>
      <c r="I34" s="29"/>
      <c r="J34" s="27" t="s">
        <v>17</v>
      </c>
    </row>
    <row r="35" spans="7:10" ht="18" customHeight="1">
      <c r="G35" s="28"/>
      <c r="H35" s="28"/>
      <c r="J35" s="31"/>
    </row>
    <row r="36" spans="8:10" ht="18" customHeight="1">
      <c r="H36" s="41" t="s">
        <v>42</v>
      </c>
      <c r="I36" s="29"/>
      <c r="J36" s="42">
        <f>SUM(J8)</f>
        <v>0</v>
      </c>
    </row>
    <row r="37" spans="8:10" ht="18" customHeight="1">
      <c r="H37" s="41" t="s">
        <v>43</v>
      </c>
      <c r="I37" s="29"/>
      <c r="J37" s="27" t="s">
        <v>17</v>
      </c>
    </row>
    <row r="38" spans="5:10" ht="18" customHeight="1" thickBot="1">
      <c r="E38" s="21"/>
      <c r="F38" s="21"/>
      <c r="H38" s="41" t="s">
        <v>44</v>
      </c>
      <c r="I38" s="29"/>
      <c r="J38" s="105" t="s">
        <v>17</v>
      </c>
    </row>
    <row r="39" spans="5:10" ht="18" customHeight="1" thickTop="1">
      <c r="E39" s="21"/>
      <c r="F39" s="21"/>
      <c r="H39" s="41" t="s">
        <v>45</v>
      </c>
      <c r="I39" s="29"/>
      <c r="J39" s="42">
        <f>SUM(J36)</f>
        <v>0</v>
      </c>
    </row>
  </sheetData>
  <sheetProtection/>
  <mergeCells count="6">
    <mergeCell ref="A1:J1"/>
    <mergeCell ref="A4:E4"/>
    <mergeCell ref="A6:E6"/>
    <mergeCell ref="C28:H28"/>
    <mergeCell ref="D19:E19"/>
    <mergeCell ref="F19:H19"/>
  </mergeCells>
  <printOptions horizontalCentered="1"/>
  <pageMargins left="1" right="0.5" top="0.85" bottom="0.5" header="0.5" footer="0.25"/>
  <pageSetup firstPageNumber="18" useFirstPageNumber="1" horizontalDpi="600" verticalDpi="600" orientation="portrait" scale="95" r:id="rId2"/>
  <headerFooter scaleWithDoc="0">
    <oddFooter>&amp;L&amp;"Times New Roman,Regular"&amp;9 14-7798-9009
(c) September 2016&amp;C&amp;"Times New Roman,Regular"&amp;9P-&amp;P&amp;R&amp;G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Booth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jbw</dc:creator>
  <cp:keywords/>
  <dc:description/>
  <cp:lastModifiedBy>Brandie P. Whitehurst</cp:lastModifiedBy>
  <cp:lastPrinted>2016-11-09T20:26:35Z</cp:lastPrinted>
  <dcterms:created xsi:type="dcterms:W3CDTF">2002-06-18T15:22:50Z</dcterms:created>
  <dcterms:modified xsi:type="dcterms:W3CDTF">2016-11-18T19:59:32Z</dcterms:modified>
  <cp:category/>
  <cp:version/>
  <cp:contentType/>
  <cp:contentStatus/>
</cp:coreProperties>
</file>